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codeName="ThisWorkbook" defaultThemeVersion="124226"/>
  <mc:AlternateContent xmlns:mc="http://schemas.openxmlformats.org/markup-compatibility/2006">
    <mc:Choice Requires="x15">
      <x15ac:absPath xmlns:x15ac="http://schemas.microsoft.com/office/spreadsheetml/2010/11/ac" url="/Users/mawilanda/Documents/AWDF/TRAINING TOOLS/french/"/>
    </mc:Choice>
  </mc:AlternateContent>
  <xr:revisionPtr revIDLastSave="0" documentId="13_ncr:1_{DED1B36F-293A-F343-9093-6E8DC0FA8961}" xr6:coauthVersionLast="47" xr6:coauthVersionMax="47" xr10:uidLastSave="{00000000-0000-0000-0000-000000000000}"/>
  <bookViews>
    <workbookView xWindow="0" yWindow="760" windowWidth="30240" windowHeight="17820" firstSheet="1" activeTab="3" xr2:uid="{00000000-000D-0000-FFFF-FFFF00000000}"/>
  </bookViews>
  <sheets>
    <sheet name="GUIDE D`ELABORATION DU BUDGET" sheetId="20" r:id="rId1"/>
    <sheet name="BUDGET" sheetId="18" r:id="rId2"/>
    <sheet name="Lignes directives-rapport fin" sheetId="22" r:id="rId3"/>
    <sheet name="RAPPORT FINANCIER" sheetId="13" r:id="rId4"/>
    <sheet name="INTERIM REPORT" sheetId="1" state="hidden" r:id="rId5"/>
    <sheet name="RESUME DETAILLE DES DEPENSES" sheetId="15" r:id="rId6"/>
    <sheet name="Sheet3" sheetId="10" state="hidden" r:id="rId7"/>
  </sheets>
  <externalReferences>
    <externalReference r:id="rId8"/>
  </externalReferences>
  <definedNames>
    <definedName name="Expense_Category">'RESUME DETAILLE DES DEPENSES'!$B$87:$B$91</definedName>
    <definedName name="_xlnm.Print_Titles" localSheetId="4">'INTERIM REPORT'!$1:$11</definedName>
    <definedName name="_xlnm.Print_Titles" localSheetId="3">'RAPPORT FINANCIER'!$6:$22</definedName>
    <definedName name="OLE_LINK1" localSheetId="4">'INTERIM REPORT'!#REF!</definedName>
    <definedName name="OLE_LINK1" localSheetId="3">'RAPPORT FINANCIER'!#REF!</definedName>
    <definedName name="Staff_Cost" localSheetId="0">#REF!</definedName>
    <definedName name="Staff_Cost" localSheetId="5">'RESUME DETAILLE DES DEPENSES'!$B$88:$B$91</definedName>
    <definedName name="Staff_Cost">#REF!</definedName>
    <definedName name="workings" localSheetId="0">#REF!</definedName>
    <definedName name="workings" localSheetId="2">'[1]DETAILED EXPENSE SUMMARY -Work'!$B$165:$B$172</definedName>
    <definedName name="workings">#REF!</definedName>
    <definedName name="_xlnm.Print_Area" localSheetId="4">'INTERIM REPORT'!$A$1:$B$122</definedName>
    <definedName name="_xlnm.Print_Area" localSheetId="3">'RAPPORT FINANCIER'!$A$1:$F$53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7" i="15" l="1"/>
  <c r="G77" i="15"/>
  <c r="E77" i="15"/>
  <c r="E56" i="15"/>
  <c r="I56" i="15"/>
  <c r="E38" i="15"/>
  <c r="G38" i="15"/>
  <c r="I38" i="15"/>
  <c r="C28" i="13" l="1"/>
  <c r="L54" i="15"/>
  <c r="B17" i="13" l="1"/>
  <c r="E64" i="18" l="1"/>
  <c r="E63" i="18"/>
  <c r="E62" i="18"/>
  <c r="E61" i="18"/>
  <c r="E60" i="18"/>
  <c r="E59" i="18"/>
  <c r="E56" i="18"/>
  <c r="E55" i="18"/>
  <c r="E54" i="18"/>
  <c r="E53" i="18"/>
  <c r="E52" i="18"/>
  <c r="E49" i="18"/>
  <c r="E48" i="18"/>
  <c r="E47" i="18"/>
  <c r="E46" i="18"/>
  <c r="E45" i="18"/>
  <c r="E44" i="18"/>
  <c r="E41" i="18"/>
  <c r="E40" i="18"/>
  <c r="E39" i="18"/>
  <c r="E38" i="18"/>
  <c r="E37" i="18"/>
  <c r="E36" i="18"/>
  <c r="E35" i="18"/>
  <c r="E34" i="18"/>
  <c r="E33" i="18"/>
  <c r="E32" i="18"/>
  <c r="E22" i="18"/>
  <c r="E23" i="18"/>
  <c r="E24" i="18"/>
  <c r="E25" i="18"/>
  <c r="E26" i="18"/>
  <c r="E27" i="18"/>
  <c r="E28" i="18"/>
  <c r="E29" i="18"/>
  <c r="E21" i="18"/>
  <c r="D65" i="18"/>
  <c r="D57" i="18"/>
  <c r="D50" i="18"/>
  <c r="D42" i="18"/>
  <c r="D30" i="18"/>
  <c r="E28" i="13"/>
  <c r="D67" i="18" l="1"/>
  <c r="E30" i="18"/>
  <c r="C65" i="18"/>
  <c r="B65" i="18"/>
  <c r="B27" i="13" s="1"/>
  <c r="C57" i="18"/>
  <c r="B57" i="18"/>
  <c r="B26" i="13" s="1"/>
  <c r="C50" i="18"/>
  <c r="B50" i="18"/>
  <c r="B25" i="13" s="1"/>
  <c r="C42" i="18"/>
  <c r="B42" i="18"/>
  <c r="B24" i="13" s="1"/>
  <c r="C30" i="18"/>
  <c r="B30" i="18"/>
  <c r="C67" i="18" l="1"/>
  <c r="B67" i="18"/>
  <c r="E50" i="18"/>
  <c r="B23" i="13"/>
  <c r="E42" i="18"/>
  <c r="E57" i="18"/>
  <c r="E65" i="18"/>
  <c r="D28" i="13"/>
  <c r="E67" i="18" l="1"/>
  <c r="C17" i="13"/>
  <c r="D17" i="13" s="1"/>
  <c r="E17" i="13" l="1"/>
  <c r="B28" i="13"/>
  <c r="A8" i="15" l="1"/>
  <c r="B87" i="15" l="1"/>
  <c r="I15" i="15"/>
  <c r="E15" i="15"/>
  <c r="A57" i="15"/>
  <c r="B91" i="15" s="1"/>
  <c r="A52" i="15"/>
  <c r="B90" i="15" s="1"/>
  <c r="A39" i="15"/>
  <c r="B89" i="15" s="1"/>
  <c r="A17" i="15"/>
  <c r="B88" i="15" s="1"/>
  <c r="F23" i="13" l="1"/>
  <c r="C87" i="15"/>
  <c r="G56" i="15"/>
  <c r="G51" i="15"/>
  <c r="I51" i="15"/>
  <c r="E51" i="15"/>
  <c r="G15" i="15"/>
  <c r="C91" i="15" l="1"/>
  <c r="F28" i="13"/>
  <c r="F24" i="13"/>
  <c r="C88" i="15"/>
  <c r="C89" i="15"/>
  <c r="F25" i="13"/>
  <c r="C90" i="15"/>
  <c r="F26" i="13"/>
  <c r="F27" i="13"/>
  <c r="C92" i="15" l="1"/>
  <c r="K34" i="1" l="1"/>
  <c r="J34" i="1"/>
  <c r="I34" i="1"/>
  <c r="L33" i="1"/>
  <c r="L29" i="1"/>
  <c r="L25" i="1"/>
  <c r="L21" i="1"/>
  <c r="L17" i="1"/>
  <c r="L34" i="1" l="1"/>
  <c r="H15" i="1" l="1"/>
  <c r="F17" i="1"/>
  <c r="C33" i="1" l="1"/>
  <c r="C25" i="1"/>
  <c r="D25" i="1" s="1"/>
  <c r="C17" i="1"/>
  <c r="C21" i="1" l="1"/>
  <c r="C29" i="1"/>
  <c r="E17" i="1"/>
  <c r="E21" i="1"/>
  <c r="E29" i="1"/>
  <c r="E33" i="1"/>
  <c r="F33" i="1"/>
  <c r="F34" i="1" s="1"/>
  <c r="H32" i="1"/>
  <c r="H31" i="1"/>
  <c r="H30" i="1"/>
  <c r="H28" i="1"/>
  <c r="H27" i="1"/>
  <c r="H24" i="1"/>
  <c r="H23" i="1"/>
  <c r="H20" i="1"/>
  <c r="H19" i="1"/>
  <c r="H16" i="1"/>
  <c r="H17" i="1" s="1"/>
  <c r="P17" i="1" s="1"/>
  <c r="O28" i="1"/>
  <c r="P28" i="1" s="1"/>
  <c r="O27" i="1"/>
  <c r="P27" i="1" s="1"/>
  <c r="O26" i="1"/>
  <c r="P26" i="1" s="1"/>
  <c r="O24" i="1"/>
  <c r="P24" i="1" s="1"/>
  <c r="O23" i="1"/>
  <c r="P23" i="1" s="1"/>
  <c r="O32" i="1"/>
  <c r="O31" i="1"/>
  <c r="O16" i="1"/>
  <c r="O15" i="1"/>
  <c r="C34" i="1" l="1"/>
  <c r="E34" i="1"/>
  <c r="O19" i="1"/>
  <c r="O29" i="1"/>
  <c r="O33" i="1"/>
  <c r="O17" i="1"/>
  <c r="M17" i="1"/>
  <c r="M29" i="1"/>
  <c r="M33" i="1"/>
  <c r="M34" i="1" l="1"/>
  <c r="O34" i="1"/>
  <c r="G20" i="1"/>
  <c r="G32" i="1"/>
  <c r="G31" i="1"/>
  <c r="G19" i="1"/>
  <c r="G16" i="1"/>
  <c r="G15" i="1"/>
  <c r="P15" i="1" l="1"/>
  <c r="G17" i="1"/>
  <c r="G33" i="1"/>
  <c r="G21" i="1"/>
  <c r="G29" i="1"/>
  <c r="P32" i="1"/>
  <c r="P16" i="1"/>
  <c r="P31" i="1"/>
  <c r="P20" i="1"/>
  <c r="P19" i="1"/>
  <c r="D21" i="1"/>
  <c r="B33" i="1"/>
  <c r="D29" i="1"/>
  <c r="D17" i="1"/>
  <c r="G34" i="1" l="1"/>
  <c r="D33" i="1"/>
  <c r="B34" i="1"/>
  <c r="D34" i="1" s="1"/>
  <c r="H33" i="1"/>
  <c r="H29" i="1"/>
  <c r="H21" i="1"/>
  <c r="P21" i="1"/>
  <c r="P33" i="1"/>
  <c r="P29" i="1"/>
  <c r="P34" i="1" l="1"/>
  <c r="H34" i="1"/>
</calcChain>
</file>

<file path=xl/sharedStrings.xml><?xml version="1.0" encoding="utf-8"?>
<sst xmlns="http://schemas.openxmlformats.org/spreadsheetml/2006/main" count="245" uniqueCount="207">
  <si>
    <t>Expense Categories</t>
  </si>
  <si>
    <t>Organisation Name:</t>
  </si>
  <si>
    <t>Project Start Date:</t>
  </si>
  <si>
    <t>Project End Date:</t>
  </si>
  <si>
    <t>Subtotal</t>
  </si>
  <si>
    <t xml:space="preserve">Total </t>
  </si>
  <si>
    <t>Subtotal Staff Cost</t>
  </si>
  <si>
    <t>2. Specific Programme Related Cost</t>
  </si>
  <si>
    <t>Country:</t>
  </si>
  <si>
    <t>3. Indirect Costs</t>
  </si>
  <si>
    <t>4. Monitoring and Evaluation</t>
  </si>
  <si>
    <t>5. Capacity Buiding Costs</t>
  </si>
  <si>
    <t>ACTUAL EXPENDITURE(1ST-6TH MONTHS)</t>
  </si>
  <si>
    <t>TOTAL EXPENDITURE  FOR YEAR 1</t>
  </si>
  <si>
    <t>1. Staff cost</t>
  </si>
  <si>
    <t>EXPENSE CATERGORY</t>
  </si>
  <si>
    <t>REASON FOR VARIANCE</t>
  </si>
  <si>
    <t>PLEASE EXPLAIN REASONS FOR VARIIANCE FOR EXPENSE CATEGORY WHERE THE VARINACE IS 10-15%</t>
  </si>
  <si>
    <t>Details of Officer who prepared the report</t>
  </si>
  <si>
    <t>Name:</t>
  </si>
  <si>
    <t>Designation:</t>
  </si>
  <si>
    <t>Email Address:</t>
  </si>
  <si>
    <t xml:space="preserve"> </t>
  </si>
  <si>
    <t>USD$</t>
  </si>
  <si>
    <t>GRAND TOTAL</t>
  </si>
  <si>
    <t>Monitoring and Evaluation</t>
  </si>
  <si>
    <t>Staff cost</t>
  </si>
  <si>
    <t>Specific Programme Cost</t>
  </si>
  <si>
    <t>Indirect Cost</t>
  </si>
  <si>
    <t>Capacity Building</t>
  </si>
  <si>
    <t>TOTAL</t>
  </si>
  <si>
    <t xml:space="preserve">1. Staff Cost </t>
  </si>
  <si>
    <t xml:space="preserve"> BUDGET              Year1 (1st-6th months)</t>
  </si>
  <si>
    <t>Total Amount Received to date in USD$</t>
  </si>
  <si>
    <t>Amount Received  in USD$</t>
  </si>
  <si>
    <t>Amount Received in Local Currency</t>
  </si>
  <si>
    <t>ACTUAL EXPENDITURE (7TH-12TH MONTHS)</t>
  </si>
  <si>
    <t>Year 1-BUDGET         (7th-12th months)</t>
  </si>
  <si>
    <t>TOTAL EXPENDITURE</t>
  </si>
  <si>
    <t>VARIANCE</t>
  </si>
  <si>
    <t>Year 2-BUDGET         (1st-6th months)</t>
  </si>
  <si>
    <t>ACTUAL EXPENDITURE (1st-6th MONTHS)</t>
  </si>
  <si>
    <t>TOTAL BUDGET  FOR YEAR 1</t>
  </si>
  <si>
    <t>Telephone Number:</t>
  </si>
  <si>
    <t>YEAR 1</t>
  </si>
  <si>
    <t xml:space="preserve">                             YEAR  2</t>
  </si>
  <si>
    <t>Year 2-BUDGET         (7th-12th months)</t>
  </si>
  <si>
    <t>ACTUAL EXPENDITURE (7th-12th MONTHS)</t>
  </si>
  <si>
    <t>Exchange Rate:</t>
  </si>
  <si>
    <t>Reporting Period:</t>
  </si>
  <si>
    <t>Total Agency Agreement Amount in CAD:</t>
  </si>
  <si>
    <t>Total Agency Agreement Amount in Local Currency:</t>
  </si>
  <si>
    <t>Exchange Rate as per Agency Agreement:</t>
  </si>
  <si>
    <t>Funds Received</t>
  </si>
  <si>
    <t>Local Currency</t>
  </si>
  <si>
    <t>CAD</t>
  </si>
  <si>
    <t>Exchange Rate</t>
  </si>
  <si>
    <t>Gain/Loss (Local)</t>
  </si>
  <si>
    <t>Gain/Loss (CAD)</t>
  </si>
  <si>
    <t>Installment #1</t>
  </si>
  <si>
    <t>Installment #2</t>
  </si>
  <si>
    <t>Installment #3</t>
  </si>
  <si>
    <t>Installment #4 (if applicable)</t>
  </si>
  <si>
    <t>Expenditure to Date</t>
  </si>
  <si>
    <t>Balance Remaining</t>
  </si>
  <si>
    <t>BUDGET</t>
  </si>
  <si>
    <t>TOTAL  BUDGET</t>
  </si>
  <si>
    <t>Notes d'orientation sur l’élaboration du budget .</t>
  </si>
  <si>
    <t>Les lignes directrices ci-dessous fournissent les instructions à suivre pour remplir la feuille de calcul du budget.</t>
  </si>
  <si>
    <t xml:space="preserve">
Lorsque vous établissez votre budget,  veuillez vous assurez d'identifier et d'allouer les fonds suffisants à votre personnel, à vos opérations et à vos activités pour que vos systèmes et procédures soutiennent efficacement votre projet et votre organisation. </t>
  </si>
  <si>
    <t>FEUILLE 1- BUDGET DÉTAILLÉ</t>
  </si>
  <si>
    <t>Veuillez remplir en premier les informations sur l`organisation</t>
  </si>
  <si>
    <t>Ensuite, veuillez remplir la catégorie de dépenses et les totaux pour chaque catégorie pour compléter votre budget.</t>
  </si>
  <si>
    <t>(A NOTER: REMPLIR UNIQUEMENT POUR L'ANNÉE 2 SI LA SUBVENTION EST POUR 2 ANS)</t>
  </si>
  <si>
    <t xml:space="preserve">A. Description des catégories de dépenses </t>
  </si>
  <si>
    <t xml:space="preserve">2.    Dépenses relatives au programme spécifique </t>
  </si>
  <si>
    <t>Il s'agit de toutes les dépenses liées au programme mais qui ne figurent pas dans les catégories ci-dessous. Exemple: formation dans le domaine du plaidoyer,  de la recherche et de la production des connaissances, etc. que l`organisation postulante a l’intention d’organiser. Veuillez indiquer tous les coûts associés à ces activités. Les dépenses liées au personnel doivent prendre en compte tout le personnel associé à l'organisation de ces activités.</t>
  </si>
  <si>
    <t>Pour inclure cette catégorie de dépenses dans le modèle budgétaire, vous devez faire une répartition  de tous les coûts liés à chaque catégorie unique et utiliser les notes budgétaires pour expliquer chaque ligne budgétaire.</t>
  </si>
  <si>
    <t xml:space="preserve">3. Suivi et évaluation </t>
  </si>
  <si>
    <t>Il s'agit des coûts liés au suivi et à l'évaluation du projet tels que les visites sur le terrain, la collecte de données, le stockage des données, l'analyse et la synthèse des données; la pratique des leçons apprises et le partage des connaissances acquises.</t>
  </si>
  <si>
    <t xml:space="preserve">4.      Équipement </t>
  </si>
  <si>
    <t>Cette categorie correspond à l`acquisition d`article/équipement de plus de 500 USD.</t>
  </si>
  <si>
    <t>5.     Coûts indirects / Coûts généraux</t>
  </si>
  <si>
    <t xml:space="preserve">Ce sont des coûts indirects nécessaires pour supporter les charges de fonctionnement du bureau. Ils comprennent les coûts, tels que le loyer, les réparations et l'entretien, les frais de gouvernance, la formation du personnel, les frais d'audit, le téléphone, les assurances, le carburant et les transports, l'électricité, les fournitures de bureau, etc. </t>
  </si>
  <si>
    <t xml:space="preserve">B. Dépenses non admissibles </t>
  </si>
  <si>
    <t>Acquisition de terrains</t>
  </si>
  <si>
    <t>Achat d'équipement , par ex. Véhicules</t>
  </si>
  <si>
    <t>Provision pour pertes ou dettes éventuelles</t>
  </si>
  <si>
    <t>Remboursement de dettes et frais de service de dettes</t>
  </si>
  <si>
    <t>Imprévus</t>
  </si>
  <si>
    <t xml:space="preserve">C. Enfin, avant de soumettre votre budget </t>
  </si>
  <si>
    <t>Validez toutes les informations relatives à votre budget à la fin de la feuille de calcul.</t>
  </si>
  <si>
    <t>Enregistrez le modèle et ajoutez-le à votre proposition.</t>
  </si>
  <si>
    <t>Assurez-vous que votre budget est réaliste et rentable.</t>
  </si>
  <si>
    <t>Pays</t>
  </si>
  <si>
    <t>Titre du projet</t>
  </si>
  <si>
    <t>Montant total demandé en dollars (USD$)</t>
  </si>
  <si>
    <t>Devise locale ex. ZAR,KSH,GHS</t>
  </si>
  <si>
    <t>NE PAS AJOUTER OU SUPPRIMER DES COLONNES</t>
  </si>
  <si>
    <t xml:space="preserve">ANNEE 1 MONTANT en USD$ </t>
  </si>
  <si>
    <t>NOTES BUDGETAIRES- Comment les estimations sont calculées</t>
  </si>
  <si>
    <t>Coûts indirects / Coûts généraux</t>
  </si>
  <si>
    <t>Nom:</t>
  </si>
  <si>
    <t>Addresse émail:</t>
  </si>
  <si>
    <t>Numéro de téléphone:</t>
  </si>
  <si>
    <t xml:space="preserve">Catégorie de dépenses </t>
  </si>
  <si>
    <t>Nom du bénéficiaire/fournisseur</t>
  </si>
  <si>
    <t>Brève description des dépenses</t>
  </si>
  <si>
    <t>Date de paiement</t>
  </si>
  <si>
    <t>Facture originale/montant du paiement</t>
  </si>
  <si>
    <t>Devise de paiement</t>
  </si>
  <si>
    <t>Montant imputé au projet AWDF</t>
  </si>
  <si>
    <t>Taux de change de la monnaie locale</t>
  </si>
  <si>
    <t>Montant en USD</t>
  </si>
  <si>
    <t>Référence  de pieces justificatives</t>
  </si>
  <si>
    <t>Sous-total</t>
  </si>
  <si>
    <t>Nom de l'organisation</t>
  </si>
  <si>
    <t>Date de démarrage du projet</t>
  </si>
  <si>
    <t>Date de fin du projet</t>
  </si>
  <si>
    <t>Montant total de la subvention en USD</t>
  </si>
  <si>
    <t>Devise locale</t>
  </si>
  <si>
    <t>Taux de change</t>
  </si>
  <si>
    <t>Date de réception du fonds</t>
  </si>
  <si>
    <t>CATEGORIE DE DEPENSES</t>
  </si>
  <si>
    <t>DEPENSES EFFECTIVES-1ER RAPPORT INTERIMAIRE</t>
  </si>
  <si>
    <t>ÉCARTS</t>
  </si>
  <si>
    <t>Dépenses liées au personnel</t>
  </si>
  <si>
    <t>Dépenses liées au programme spécifique</t>
  </si>
  <si>
    <t>Suivi et évaluation</t>
  </si>
  <si>
    <t>VEUILLEZ UTILISER L’ESPACE CI-DESSOUS POUR EXPLIQUER LES ÉCARTS POUR LES CATÉGORIES DE DÉPENSES SUPÉRIEURS À 15 %</t>
  </si>
  <si>
    <t>RAISON DE L’ÉCART SUPÉRIEUR À 15 %</t>
  </si>
  <si>
    <t>Coordonnées du responsable qui a établi le rapport</t>
  </si>
  <si>
    <t>Fonction:</t>
  </si>
  <si>
    <t>Équipement</t>
  </si>
  <si>
    <t>Veuillez identifier tous les membres du personnel de l'organisation qui contribueront au projet et quelle part de leur salaire sera payée sur les fonds du projet.</t>
  </si>
  <si>
    <t>Les dépenses suivantes ne sont pas éligibles et ne seront pas prises en compte par le projet:</t>
  </si>
  <si>
    <t>Veuillez bien examiner votre document détaillé pour vous assurer que les informations que vous avez fournies capturent de manière complète et exacte le total des coûts du projet demandés à AWDF.</t>
  </si>
  <si>
    <t xml:space="preserve">Pays </t>
  </si>
  <si>
    <t>CATEGORIE DES DEPENSES/DESCRIPTION</t>
  </si>
  <si>
    <t>La colonne pour le budget (B) a déjà été remplie avec le budget approuvé par l'AWDF</t>
  </si>
  <si>
    <t>Conformément à votre accord de subvention, des rapports financiers doivent être soumis à l'AWDF au moins tous les 6 mois.</t>
  </si>
  <si>
    <t>Budget et rapport financier</t>
  </si>
  <si>
    <t>Cette feuille de travail doit être remplie avec les informations suivantes ;</t>
  </si>
  <si>
    <t xml:space="preserve">Nom de l'organisation- </t>
  </si>
  <si>
    <t>Il s'agit du nom de l'organisation tel qu'indiqué dans l'accord de subvention</t>
  </si>
  <si>
    <t>Pays de mise en œuvre du projet-</t>
  </si>
  <si>
    <t>Le ou les pays dans lesquels le projet doit être mis en œuvre</t>
  </si>
  <si>
    <t>Montant de la subvention-</t>
  </si>
  <si>
    <t>Il s'agit du montant total de la subvention tel qu'indiqué dans l'accord de subvention</t>
  </si>
  <si>
    <t>Date de démarrage du projet-</t>
  </si>
  <si>
    <t>La date de mise en œuvre (veuillez vous référer à l'accord de subvention).</t>
  </si>
  <si>
    <t>Date de fin du projet-</t>
  </si>
  <si>
    <t>La date de fin de la subvention (veuillez vous référer à l'accord de subvention)</t>
  </si>
  <si>
    <t xml:space="preserve">Montant reçus - .  </t>
  </si>
  <si>
    <t xml:space="preserve">Il s'agit du montant réel en dollars américains reçu de l'AWDF et crédité sur votre compte bancaire.  </t>
  </si>
  <si>
    <t>Si vous avez reçu la subvention dans votre devise locale, veuillez convertir le montant reçu en utilisant le taux de change en vigueur à la date de réception des fonds (selon le relevé bancaire).</t>
  </si>
  <si>
    <t>Revenus d'intérêts</t>
  </si>
  <si>
    <t>Tout intérêt gagné sur les comptes bancaires doit être divulgué et utilisé pour soutenir les activités du projet</t>
  </si>
  <si>
    <t>Utilisez les informations détaillées de votre base de données comptables pour remplir cette feuille de calcul avec les dépenses réelles encourues (montant payé). Lorsque les montants sont payés en monnaie locale, ils doivent être convertis en dollars américains (USD) en utilisant le taux de change approprié.</t>
  </si>
  <si>
    <t>Calcul du taux d'echange</t>
  </si>
  <si>
    <t>La feuille de calcul doit être remplie avec les informations suivantes ;</t>
  </si>
  <si>
    <t>Catégorie de dépenses</t>
  </si>
  <si>
    <r>
      <t xml:space="preserve"> Cette colonne</t>
    </r>
    <r>
      <rPr>
        <b/>
        <sz val="10"/>
        <rFont val="Arial"/>
        <family val="2"/>
      </rPr>
      <t xml:space="preserve"> (A)</t>
    </r>
    <r>
      <rPr>
        <sz val="10"/>
        <rFont val="Arial"/>
        <family val="2"/>
      </rPr>
      <t xml:space="preserve"> a déjà été remplie avec les principales rubriques budgétaires telles qu'elles figurent dans le budget approuvé. </t>
    </r>
    <r>
      <rPr>
        <b/>
        <sz val="10"/>
        <rFont val="Arial"/>
        <family val="2"/>
      </rPr>
      <t xml:space="preserve">Veuillez ne saisir aucune </t>
    </r>
    <r>
      <rPr>
        <sz val="10"/>
        <rFont val="Arial"/>
        <family val="2"/>
      </rPr>
      <t xml:space="preserve">donnée/information dans cette colonne - </t>
    </r>
    <r>
      <rPr>
        <b/>
        <sz val="10"/>
        <rFont val="Arial"/>
        <family val="2"/>
      </rPr>
      <t>Sélectionnez la catégorie de dépenses dans la liste déroulante</t>
    </r>
  </si>
  <si>
    <t>Nom du bénéficiaire/prestataires de service-</t>
  </si>
  <si>
    <t>Il s'agit de la date à laquelle l'argent liquide quitte effectivement votre compte bancaire ou votre compte de petite caisse.</t>
  </si>
  <si>
    <t>Facture initiale</t>
  </si>
  <si>
    <t>Montant réel demandé et déclaré par le fournisseur pour les services rendus ou les biens achetés</t>
  </si>
  <si>
    <t xml:space="preserve">Devise de paiement </t>
  </si>
  <si>
    <t>Il s'agit de la devise réelle utilisée pour payer les dépenses du projet.</t>
  </si>
  <si>
    <r>
      <t>Montant allou</t>
    </r>
    <r>
      <rPr>
        <sz val="10"/>
        <rFont val="Calibri"/>
        <family val="2"/>
      </rPr>
      <t>é</t>
    </r>
    <r>
      <rPr>
        <sz val="10"/>
        <rFont val="Arial"/>
        <family val="2"/>
      </rPr>
      <t xml:space="preserve"> au projet d'AWDF</t>
    </r>
  </si>
  <si>
    <t>Montant en dollars</t>
  </si>
  <si>
    <t>Référence des pieces justificatives</t>
  </si>
  <si>
    <t>Une fois le rapport financier terminé, les cellules 52-56 (Budget et fiche de rapport financier) sont d'une grande importance.</t>
  </si>
  <si>
    <t>C'est ici que vous fournissez le nom, le poste, l'adresse électronique et le numéro de téléphone du membre spécifique de l'équipe financière responsable du rapport financier.</t>
  </si>
  <si>
    <t>Le modèle de rapport est structuré en deux(2) feuilles de travail : 1) Budget et rapport financier et 2) Résumé détaillé des dépenses</t>
  </si>
  <si>
    <r>
      <t xml:space="preserve">Les </t>
    </r>
    <r>
      <rPr>
        <i/>
        <sz val="10"/>
        <rFont val="Arial"/>
        <family val="2"/>
      </rPr>
      <t>Dépenses Effectives intérimaires,</t>
    </r>
    <r>
      <rPr>
        <sz val="10"/>
        <rFont val="Arial"/>
        <family val="2"/>
      </rPr>
      <t xml:space="preserve"> qui est la colonne (C) est remplie AUTOMATIQUEMENT une fois que les données sont saisies dans la feuille de travail 2 (Résumé détaillé des dépenses ).</t>
    </r>
  </si>
  <si>
    <t>Le rapport financier couvre chaque catégorie de dépenses, le montant RÉEL dépensé et l’écart ou le solde disponible pour chaque catégorie de dépenses.</t>
  </si>
  <si>
    <t xml:space="preserve">Feuille pour le résumé détaillé des dépenses </t>
  </si>
  <si>
    <t>Cette feuille de travail doit contenir les détail complets de chaque dépense engagée dans chaque catégorie de dépenses et doit être conforme au budget et au plan de travail approuvés</t>
  </si>
  <si>
    <r>
      <t>Le taux de change utilisé pour convertir la dépense en dollars doit être conforme au taux en vigueur au moment de la réception de la subvention si celle-ci a été reçue dans la devise locale. Dans les cas où la subvention est reçue en dollars, le taux de change moyen pondéré du dollar americains par rapport à la monnaie locale doit être utilisé. Veuillez noter</t>
    </r>
    <r>
      <rPr>
        <b/>
        <sz val="10"/>
        <rFont val="Arial"/>
        <family val="2"/>
      </rPr>
      <t xml:space="preserve"> qu'il ne doit pas y avoir de gain ou de perte de change sur la subvention</t>
    </r>
    <r>
      <rPr>
        <sz val="10"/>
        <rFont val="Arial"/>
        <family val="2"/>
      </rPr>
      <t>. Contactez grants@awdf.org  si vous avez des difficultés avec le calcul du taux de change.</t>
    </r>
  </si>
  <si>
    <t>Il s'agit du nom du personnel, de la personne ou de l'entreprise à qui le paiement a été effectué</t>
  </si>
  <si>
    <t>Décrivez brièvement l'objet de la dépense ou du paiement (par exemple, salaire, formation, frais bancaires, honoraires de consultance). En remplissant cette colonne, veuillez vous assurer que les dépenses sont inscrites dans la catégorie de dépenses appropriée</t>
  </si>
  <si>
    <t>Il s'agit du montant réel facturé au projet d'AWDF. Si le projet est entièrement financé par le AWDF, le montant facturé au projet sera le même que le montant total de la facture. Lorsque le coût du projet est partagé avec d'autres bailleurs de fonds, le montant facturé au projet d'AWDF doit être indiqué dans cette colonne.</t>
  </si>
  <si>
    <t>Cela est obtenu en convertissant le montant réel payé (si en monnaie locale) en dollars américain en utilisant le taux de change applicable comme expliqué ci-dessus. Il est important d’utiliser le bon taux de change pour éviter de surestimer ou de sous-estimer les dépenses réelles.</t>
  </si>
  <si>
    <r>
      <t xml:space="preserve">Il s’agit de références à tous vos documents sources comme preuve des dépenses déclarées. Veuillez noter que l’information présentée dans la feuille pour le résumé détaillé des dépenses  peut faire l’objet de vérification par l'AWDF. </t>
    </r>
    <r>
      <rPr>
        <b/>
        <sz val="10"/>
        <rFont val="Arial"/>
        <family val="2"/>
      </rPr>
      <t>Dans le cadre de l’examen périodique de l’AWDF, vous serez peut-être amenés à fournir des pieces justificatives de certaines dépenses.</t>
    </r>
  </si>
  <si>
    <t>On s’attend à ce que vous conserviez les pièces justificatives adéquates pour toutes les transactions (par exemple: les pièces justificatives comprennent les formulaires de demande de paiement, les reçus du fournisseur, les factures, les contrats, les fiches de paie des employés, etc.)</t>
  </si>
  <si>
    <t>Sous-total dépenses liées au programme spécifique</t>
  </si>
  <si>
    <t>Sous-total dépenses liées au personnel</t>
  </si>
  <si>
    <t>Sous-total Suivi et évaluation</t>
  </si>
  <si>
    <t>Sous-total coûts indirects / Coûts généraux</t>
  </si>
  <si>
    <t>Sous-total équipement</t>
  </si>
  <si>
    <t>ANNEE 2 MONTANT en USD$</t>
  </si>
  <si>
    <t>TOTAL BUDGET en USD$</t>
  </si>
  <si>
    <t>1.      Dépenses liées au personnel</t>
  </si>
  <si>
    <t>     vi.        Indiquez le taux de change  (l'équivalent de 1 $ dans votre devise locale). Vous pouvez vérifier les taux de change en ligne sur http://www.xe.com/</t>
  </si>
  <si>
    <t>       i.       Le  nom de l`organisation</t>
  </si>
  <si>
    <t>      iii.      Le pays où se trouve votre organisation</t>
  </si>
  <si>
    <t>      ii.       Le titre du projet</t>
  </si>
  <si>
    <t xml:space="preserve">      iv.        Indiquez la période budgétaire qui correspond à la date de début et de fin du projet tel qu’indiqué dans votre demande.   </t>
  </si>
  <si>
    <t>      v.        Indiquez votre monnaie locale par exemple Shillings, Rand etc.</t>
  </si>
  <si>
    <t xml:space="preserve">      vii.        Indiquez le montant total de la subvention demandée</t>
  </si>
  <si>
    <t>Montant reçu</t>
  </si>
  <si>
    <t>DEPENSES EFFECTIVES-3 EME RAPPORT INTERIMAIRE</t>
  </si>
  <si>
    <t>DEPENSES EFFECTIVES-2 EME  RAPPORT INTERIMAIRE</t>
  </si>
  <si>
    <t>ANNEE 3 MONTANT en USD$</t>
  </si>
  <si>
    <t>Taux de change  (monnaie locale en USD$)1</t>
  </si>
  <si>
    <t xml:space="preserve">de kiraay à travers des séances de lecture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</si>
</sst>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0\ _€_-;\-* #,##0.00\ _€_-;_-* &quot;-&quot;??\ _€_-;_-@_-"/>
    <numFmt numFmtId="166" formatCode="_(* #,##0.00_);_(* \(#,##0.00\);_(* &quot;-&quot;??_);_(@_)"/>
    <numFmt numFmtId="167" formatCode="[$-3009]dd\-mmm\-yy;@"/>
    <numFmt numFmtId="168" formatCode="&quot;$&quot;#,##0.00"/>
  </numFmts>
  <fonts count="37" x14ac:knownFonts="1">
    <font>
      <sz val="10"/>
      <name val="Arial"/>
    </font>
    <font>
      <sz val="11"/>
      <color theme="1"/>
      <name val="Calibri"/>
      <family val="2"/>
      <scheme val="minor"/>
    </font>
    <font>
      <sz val="10"/>
      <name val="Arial"/>
      <family val="2"/>
    </font>
    <font>
      <sz val="8"/>
      <name val="Arial"/>
      <family val="2"/>
    </font>
    <font>
      <b/>
      <sz val="12"/>
      <name val="Arial"/>
      <family val="2"/>
    </font>
    <font>
      <b/>
      <sz val="10"/>
      <name val="Arial"/>
      <family val="2"/>
    </font>
    <font>
      <b/>
      <sz val="14"/>
      <name val="Arial"/>
      <family val="2"/>
    </font>
    <font>
      <i/>
      <sz val="10"/>
      <name val="Arial"/>
      <family val="2"/>
    </font>
    <font>
      <b/>
      <sz val="10"/>
      <color indexed="8"/>
      <name val="Arial"/>
      <family val="2"/>
    </font>
    <font>
      <b/>
      <sz val="14"/>
      <color indexed="9"/>
      <name val="Arial"/>
      <family val="2"/>
    </font>
    <font>
      <sz val="12"/>
      <name val="Arial"/>
      <family val="2"/>
    </font>
    <font>
      <b/>
      <sz val="11"/>
      <name val="Arial"/>
      <family val="2"/>
    </font>
    <font>
      <sz val="11"/>
      <name val="Arial"/>
      <family val="2"/>
    </font>
    <font>
      <sz val="10"/>
      <name val="Arial"/>
      <family val="2"/>
    </font>
    <font>
      <b/>
      <i/>
      <sz val="11"/>
      <name val="Arial"/>
      <family val="2"/>
    </font>
    <font>
      <b/>
      <sz val="12"/>
      <name val="Bodoni MT"/>
      <family val="1"/>
    </font>
    <font>
      <sz val="10"/>
      <name val="Calibri"/>
      <family val="2"/>
      <scheme val="minor"/>
    </font>
    <font>
      <b/>
      <sz val="10"/>
      <name val="Calibri"/>
      <family val="2"/>
      <scheme val="minor"/>
    </font>
    <font>
      <b/>
      <i/>
      <sz val="10"/>
      <color rgb="FF0070C0"/>
      <name val="Calibri"/>
      <family val="2"/>
      <scheme val="minor"/>
    </font>
    <font>
      <b/>
      <i/>
      <sz val="10"/>
      <color theme="1"/>
      <name val="Calibri"/>
      <family val="2"/>
      <scheme val="minor"/>
    </font>
    <font>
      <sz val="10"/>
      <name val="Candara"/>
      <family val="2"/>
    </font>
    <font>
      <b/>
      <sz val="10"/>
      <name val="Candara"/>
      <family val="2"/>
    </font>
    <font>
      <b/>
      <u/>
      <sz val="10"/>
      <name val="Arial"/>
      <family val="2"/>
    </font>
    <font>
      <sz val="12"/>
      <name val="Calibri"/>
      <family val="2"/>
      <scheme val="minor"/>
    </font>
    <font>
      <b/>
      <sz val="12"/>
      <name val="Calibri"/>
      <family val="2"/>
      <scheme val="minor"/>
    </font>
    <font>
      <b/>
      <i/>
      <sz val="12"/>
      <color rgb="FF0070C0"/>
      <name val="Calibri"/>
      <family val="2"/>
      <scheme val="minor"/>
    </font>
    <font>
      <i/>
      <sz val="12"/>
      <name val="Calibri"/>
      <family val="2"/>
      <scheme val="minor"/>
    </font>
    <font>
      <b/>
      <sz val="12"/>
      <color indexed="9"/>
      <name val="Calibri"/>
      <family val="2"/>
      <scheme val="minor"/>
    </font>
    <font>
      <b/>
      <sz val="10"/>
      <color rgb="FF7030A0"/>
      <name val="Arial"/>
      <family val="2"/>
    </font>
    <font>
      <u/>
      <sz val="10"/>
      <color theme="10"/>
      <name val="Arial"/>
      <family val="2"/>
    </font>
    <font>
      <u/>
      <sz val="12"/>
      <color theme="10"/>
      <name val="Calibri"/>
      <family val="2"/>
      <scheme val="minor"/>
    </font>
    <font>
      <b/>
      <i/>
      <sz val="12"/>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10"/>
      <name val="Calibri"/>
      <family val="2"/>
    </font>
    <font>
      <sz val="10"/>
      <color theme="1"/>
      <name val="Candara"/>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66"/>
        <bgColor indexed="64"/>
      </patternFill>
    </fill>
    <fill>
      <patternFill patternType="solid">
        <fgColor rgb="FFFFFF00"/>
        <bgColor indexed="64"/>
      </patternFill>
    </fill>
    <fill>
      <patternFill patternType="solid">
        <fgColor theme="0" tint="-0.49998474074526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s>
  <cellStyleXfs count="7">
    <xf numFmtId="0" fontId="0" fillId="0" borderId="0"/>
    <xf numFmtId="0" fontId="1" fillId="0" borderId="0"/>
    <xf numFmtId="166" fontId="13" fillId="0" borderId="0" applyFont="0" applyFill="0" applyBorder="0" applyAlignment="0" applyProtection="0"/>
    <xf numFmtId="164" fontId="2" fillId="0" borderId="0" applyFont="0" applyFill="0" applyBorder="0" applyAlignment="0" applyProtection="0"/>
    <xf numFmtId="0" fontId="2" fillId="0" borderId="0"/>
    <xf numFmtId="0" fontId="29" fillId="0" borderId="0" applyNumberFormat="0" applyFill="0" applyBorder="0" applyAlignment="0" applyProtection="0"/>
    <xf numFmtId="166" fontId="2" fillId="0" borderId="0" applyFont="0" applyFill="0" applyBorder="0" applyAlignment="0" applyProtection="0"/>
  </cellStyleXfs>
  <cellXfs count="527">
    <xf numFmtId="0" fontId="0" fillId="0" borderId="0" xfId="0"/>
    <xf numFmtId="0" fontId="0" fillId="0" borderId="1" xfId="0" applyBorder="1"/>
    <xf numFmtId="0" fontId="4" fillId="2" borderId="1" xfId="0" applyFont="1" applyFill="1" applyBorder="1"/>
    <xf numFmtId="0" fontId="7" fillId="2" borderId="1" xfId="0" applyFont="1" applyFill="1" applyBorder="1"/>
    <xf numFmtId="0" fontId="0" fillId="2" borderId="1" xfId="0" applyFill="1" applyBorder="1"/>
    <xf numFmtId="0" fontId="8" fillId="2" borderId="1" xfId="0" applyFont="1" applyFill="1" applyBorder="1"/>
    <xf numFmtId="0" fontId="5" fillId="2" borderId="1" xfId="0" applyFont="1" applyFill="1" applyBorder="1"/>
    <xf numFmtId="0" fontId="4" fillId="2" borderId="1" xfId="0" applyFont="1" applyFill="1" applyBorder="1" applyAlignment="1">
      <alignment vertical="center"/>
    </xf>
    <xf numFmtId="0" fontId="6" fillId="2" borderId="1" xfId="0" applyFont="1" applyFill="1" applyBorder="1" applyAlignment="1">
      <alignment vertical="center"/>
    </xf>
    <xf numFmtId="0" fontId="9" fillId="0" borderId="1" xfId="0" applyFont="1" applyBorder="1" applyAlignment="1">
      <alignment vertical="center"/>
    </xf>
    <xf numFmtId="0" fontId="0" fillId="0" borderId="1" xfId="0" applyBorder="1" applyAlignment="1">
      <alignment vertical="center" wrapText="1"/>
    </xf>
    <xf numFmtId="0" fontId="0" fillId="0" borderId="2" xfId="0" applyBorder="1"/>
    <xf numFmtId="0" fontId="0" fillId="0" borderId="4" xfId="0" applyBorder="1"/>
    <xf numFmtId="0" fontId="11" fillId="3" borderId="1" xfId="0" applyFont="1" applyFill="1" applyBorder="1"/>
    <xf numFmtId="0" fontId="12" fillId="0" borderId="1" xfId="0" applyFont="1" applyBorder="1"/>
    <xf numFmtId="0" fontId="10" fillId="2" borderId="0" xfId="0" applyFont="1" applyFill="1"/>
    <xf numFmtId="166" fontId="10" fillId="2" borderId="0" xfId="2" applyFont="1" applyFill="1"/>
    <xf numFmtId="0" fontId="11" fillId="2" borderId="5" xfId="0" applyFont="1" applyFill="1" applyBorder="1"/>
    <xf numFmtId="166" fontId="11" fillId="2" borderId="1" xfId="2" applyFont="1" applyFill="1" applyBorder="1"/>
    <xf numFmtId="166" fontId="11" fillId="2" borderId="10" xfId="2" applyFont="1" applyFill="1" applyBorder="1"/>
    <xf numFmtId="166" fontId="11" fillId="3" borderId="1" xfId="2" applyFont="1" applyFill="1" applyBorder="1"/>
    <xf numFmtId="166" fontId="11" fillId="3" borderId="2" xfId="2" applyFont="1" applyFill="1" applyBorder="1"/>
    <xf numFmtId="166" fontId="12" fillId="3" borderId="1" xfId="2" applyFont="1" applyFill="1" applyBorder="1"/>
    <xf numFmtId="0" fontId="14" fillId="5" borderId="1" xfId="0" applyFont="1" applyFill="1" applyBorder="1"/>
    <xf numFmtId="166" fontId="11" fillId="5" borderId="1" xfId="2" applyFont="1" applyFill="1" applyBorder="1"/>
    <xf numFmtId="166" fontId="11" fillId="5" borderId="2" xfId="2" applyFont="1" applyFill="1" applyBorder="1"/>
    <xf numFmtId="0" fontId="14" fillId="3" borderId="1" xfId="0" applyFont="1" applyFill="1" applyBorder="1"/>
    <xf numFmtId="166" fontId="14" fillId="3" borderId="1" xfId="2" applyFont="1" applyFill="1" applyBorder="1"/>
    <xf numFmtId="166" fontId="14" fillId="3" borderId="2" xfId="2" applyFont="1" applyFill="1" applyBorder="1"/>
    <xf numFmtId="166" fontId="12" fillId="3" borderId="2" xfId="2" applyFont="1" applyFill="1" applyBorder="1"/>
    <xf numFmtId="0" fontId="12" fillId="3" borderId="1" xfId="0" applyFont="1" applyFill="1" applyBorder="1"/>
    <xf numFmtId="166" fontId="11" fillId="5" borderId="9" xfId="2" applyFont="1" applyFill="1" applyBorder="1"/>
    <xf numFmtId="166" fontId="11" fillId="3" borderId="12" xfId="2" applyFont="1" applyFill="1" applyBorder="1"/>
    <xf numFmtId="0" fontId="12" fillId="0" borderId="0" xfId="0" applyFont="1" applyAlignment="1">
      <alignment horizontal="left" vertical="center" wrapText="1" indent="2"/>
    </xf>
    <xf numFmtId="0" fontId="12" fillId="0" borderId="0" xfId="0" applyFont="1" applyAlignment="1">
      <alignment horizontal="center" wrapText="1"/>
    </xf>
    <xf numFmtId="0" fontId="2" fillId="0" borderId="0" xfId="0" applyFont="1"/>
    <xf numFmtId="0" fontId="12" fillId="2" borderId="0" xfId="0" applyFont="1" applyFill="1" applyAlignment="1">
      <alignment horizontal="left" vertical="center" wrapText="1" indent="2"/>
    </xf>
    <xf numFmtId="0" fontId="12" fillId="2" borderId="0" xfId="0" applyFont="1" applyFill="1" applyAlignment="1">
      <alignment horizontal="center" wrapText="1"/>
    </xf>
    <xf numFmtId="0" fontId="2" fillId="2" borderId="0" xfId="0" applyFont="1" applyFill="1"/>
    <xf numFmtId="0" fontId="4" fillId="2" borderId="0" xfId="0" applyFont="1" applyFill="1"/>
    <xf numFmtId="0" fontId="4" fillId="2"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center" wrapText="1"/>
    </xf>
    <xf numFmtId="0" fontId="5" fillId="2" borderId="0" xfId="0" applyFont="1" applyFill="1"/>
    <xf numFmtId="0" fontId="6" fillId="2" borderId="0" xfId="0" applyFont="1" applyFill="1" applyAlignment="1">
      <alignment vertical="center"/>
    </xf>
    <xf numFmtId="0" fontId="0" fillId="2" borderId="0" xfId="0" applyFill="1"/>
    <xf numFmtId="166" fontId="10" fillId="2" borderId="0" xfId="2" applyFont="1" applyFill="1" applyBorder="1"/>
    <xf numFmtId="0" fontId="12" fillId="2" borderId="0" xfId="0" applyFont="1" applyFill="1"/>
    <xf numFmtId="166" fontId="12" fillId="2" borderId="0" xfId="2" applyFont="1" applyFill="1"/>
    <xf numFmtId="0" fontId="12" fillId="0" borderId="0" xfId="0" applyFont="1"/>
    <xf numFmtId="0" fontId="14" fillId="0" borderId="1" xfId="0" applyFont="1" applyBorder="1"/>
    <xf numFmtId="0" fontId="12" fillId="2" borderId="13" xfId="0" applyFont="1" applyFill="1" applyBorder="1" applyAlignment="1">
      <alignment horizontal="center" wrapText="1"/>
    </xf>
    <xf numFmtId="0" fontId="12" fillId="2" borderId="13" xfId="0" applyFont="1" applyFill="1" applyBorder="1" applyAlignment="1">
      <alignment horizontal="left" vertical="center" wrapText="1" indent="2"/>
    </xf>
    <xf numFmtId="0" fontId="0" fillId="0" borderId="18" xfId="0" applyBorder="1"/>
    <xf numFmtId="0" fontId="0" fillId="2" borderId="5" xfId="0" applyFill="1" applyBorder="1"/>
    <xf numFmtId="0" fontId="12" fillId="2" borderId="15" xfId="0" applyFont="1" applyFill="1" applyBorder="1" applyAlignment="1">
      <alignment horizontal="center" wrapText="1"/>
    </xf>
    <xf numFmtId="0" fontId="2" fillId="2" borderId="15" xfId="0" applyFont="1" applyFill="1" applyBorder="1"/>
    <xf numFmtId="0" fontId="12" fillId="2" borderId="14" xfId="0" applyFont="1" applyFill="1" applyBorder="1" applyAlignment="1">
      <alignment horizontal="center" wrapText="1"/>
    </xf>
    <xf numFmtId="0" fontId="2" fillId="2" borderId="14" xfId="0" applyFont="1" applyFill="1" applyBorder="1"/>
    <xf numFmtId="0" fontId="12" fillId="2" borderId="15" xfId="0" applyFont="1" applyFill="1" applyBorder="1" applyAlignment="1">
      <alignment horizontal="left" vertical="center" wrapText="1" indent="2"/>
    </xf>
    <xf numFmtId="0" fontId="12" fillId="2" borderId="14" xfId="0" applyFont="1" applyFill="1" applyBorder="1" applyAlignment="1">
      <alignment horizontal="left" vertical="center" wrapText="1" indent="2"/>
    </xf>
    <xf numFmtId="0" fontId="4" fillId="2" borderId="15" xfId="0" applyFont="1" applyFill="1" applyBorder="1"/>
    <xf numFmtId="0" fontId="4" fillId="2" borderId="14" xfId="0" applyFont="1" applyFill="1" applyBorder="1"/>
    <xf numFmtId="0" fontId="4" fillId="2" borderId="15" xfId="0" applyFont="1" applyFill="1" applyBorder="1" applyAlignment="1">
      <alignment vertical="center"/>
    </xf>
    <xf numFmtId="0" fontId="2" fillId="2" borderId="13" xfId="0" applyFont="1" applyFill="1" applyBorder="1"/>
    <xf numFmtId="0" fontId="0" fillId="0" borderId="17" xfId="0" applyBorder="1"/>
    <xf numFmtId="0" fontId="0" fillId="0" borderId="3" xfId="0" applyBorder="1"/>
    <xf numFmtId="0" fontId="0" fillId="2" borderId="3" xfId="0" applyFill="1" applyBorder="1"/>
    <xf numFmtId="0" fontId="0" fillId="2" borderId="16" xfId="0" applyFill="1" applyBorder="1"/>
    <xf numFmtId="0" fontId="4" fillId="2" borderId="3" xfId="0" applyFont="1" applyFill="1" applyBorder="1"/>
    <xf numFmtId="0" fontId="4" fillId="2" borderId="3" xfId="0" applyFont="1" applyFill="1" applyBorder="1" applyAlignment="1">
      <alignment vertical="center"/>
    </xf>
    <xf numFmtId="0" fontId="12" fillId="6" borderId="19" xfId="0" applyFont="1" applyFill="1" applyBorder="1" applyAlignment="1">
      <alignment horizontal="center" wrapText="1"/>
    </xf>
    <xf numFmtId="0" fontId="2" fillId="6" borderId="19" xfId="0" applyFont="1" applyFill="1" applyBorder="1"/>
    <xf numFmtId="0" fontId="11" fillId="0" borderId="5" xfId="0" applyFont="1" applyBorder="1" applyAlignment="1" applyProtection="1">
      <alignment horizontal="center" vertical="center" wrapText="1"/>
      <protection locked="0"/>
    </xf>
    <xf numFmtId="166" fontId="11" fillId="0" borderId="1" xfId="2" applyFont="1" applyFill="1" applyBorder="1" applyAlignment="1" applyProtection="1">
      <alignment horizontal="center" vertical="center" wrapText="1"/>
      <protection locked="0"/>
    </xf>
    <xf numFmtId="166" fontId="11" fillId="0" borderId="10" xfId="2" applyFont="1" applyFill="1" applyBorder="1" applyAlignment="1" applyProtection="1">
      <alignment horizontal="center" vertical="center" wrapText="1"/>
      <protection locked="0"/>
    </xf>
    <xf numFmtId="0" fontId="4" fillId="0" borderId="1" xfId="0" applyFont="1" applyBorder="1"/>
    <xf numFmtId="166" fontId="11" fillId="0" borderId="14" xfId="2" applyFont="1" applyFill="1" applyBorder="1" applyAlignment="1" applyProtection="1">
      <alignment horizontal="center" vertical="center" wrapText="1"/>
      <protection locked="0"/>
    </xf>
    <xf numFmtId="166" fontId="11" fillId="2" borderId="14" xfId="2" applyFont="1" applyFill="1" applyBorder="1"/>
    <xf numFmtId="166" fontId="11" fillId="3" borderId="25" xfId="2" applyFont="1" applyFill="1" applyBorder="1"/>
    <xf numFmtId="166" fontId="12" fillId="3" borderId="3" xfId="2" applyFont="1" applyFill="1" applyBorder="1"/>
    <xf numFmtId="166" fontId="14" fillId="3" borderId="3" xfId="2" applyFont="1" applyFill="1" applyBorder="1"/>
    <xf numFmtId="166" fontId="11" fillId="5" borderId="3" xfId="2" applyFont="1" applyFill="1" applyBorder="1"/>
    <xf numFmtId="166" fontId="14" fillId="3" borderId="25" xfId="2" applyFont="1" applyFill="1" applyBorder="1"/>
    <xf numFmtId="166" fontId="12" fillId="3" borderId="25" xfId="2" applyFont="1" applyFill="1" applyBorder="1"/>
    <xf numFmtId="166" fontId="11" fillId="5" borderId="25" xfId="2" applyFont="1" applyFill="1" applyBorder="1"/>
    <xf numFmtId="166" fontId="11" fillId="5" borderId="26" xfId="2" applyFont="1" applyFill="1" applyBorder="1"/>
    <xf numFmtId="166" fontId="11" fillId="3" borderId="8" xfId="2" applyFont="1" applyFill="1" applyBorder="1"/>
    <xf numFmtId="166" fontId="11" fillId="7" borderId="11" xfId="2" applyFont="1" applyFill="1" applyBorder="1" applyAlignment="1">
      <alignment horizontal="center" vertical="center" wrapText="1"/>
    </xf>
    <xf numFmtId="0" fontId="12" fillId="0" borderId="3" xfId="0" applyFont="1" applyBorder="1"/>
    <xf numFmtId="0" fontId="4" fillId="0" borderId="3" xfId="0" applyFont="1" applyBorder="1"/>
    <xf numFmtId="0" fontId="7" fillId="2" borderId="3" xfId="0" applyFont="1" applyFill="1" applyBorder="1"/>
    <xf numFmtId="0" fontId="8" fillId="2" borderId="3" xfId="0" applyFont="1" applyFill="1" applyBorder="1"/>
    <xf numFmtId="0" fontId="5" fillId="2" borderId="3" xfId="0" applyFont="1" applyFill="1" applyBorder="1"/>
    <xf numFmtId="0" fontId="6" fillId="2" borderId="3" xfId="0" applyFont="1" applyFill="1" applyBorder="1" applyAlignment="1">
      <alignment vertical="center"/>
    </xf>
    <xf numFmtId="0" fontId="9" fillId="0" borderId="3" xfId="0" applyFont="1" applyBorder="1" applyAlignment="1">
      <alignment vertical="center"/>
    </xf>
    <xf numFmtId="0" fontId="4" fillId="0" borderId="0" xfId="0" applyFont="1"/>
    <xf numFmtId="0" fontId="7" fillId="2" borderId="0" xfId="0" applyFont="1" applyFill="1"/>
    <xf numFmtId="0" fontId="8" fillId="2" borderId="0" xfId="0" applyFont="1" applyFill="1"/>
    <xf numFmtId="0" fontId="9" fillId="0" borderId="0" xfId="0" applyFont="1" applyAlignment="1">
      <alignment vertical="center"/>
    </xf>
    <xf numFmtId="166" fontId="11" fillId="0" borderId="2" xfId="2" applyFont="1" applyFill="1" applyBorder="1" applyAlignment="1" applyProtection="1">
      <alignment horizontal="center" vertical="center" wrapText="1"/>
      <protection locked="0"/>
    </xf>
    <xf numFmtId="166" fontId="11" fillId="2" borderId="2" xfId="2" applyFont="1" applyFill="1" applyBorder="1"/>
    <xf numFmtId="166" fontId="11" fillId="5" borderId="32" xfId="2" applyFont="1" applyFill="1" applyBorder="1"/>
    <xf numFmtId="166" fontId="4" fillId="0" borderId="20" xfId="2" applyFont="1" applyFill="1" applyBorder="1" applyAlignment="1" applyProtection="1">
      <alignment horizontal="center" vertical="center" wrapText="1"/>
      <protection locked="0"/>
    </xf>
    <xf numFmtId="166" fontId="10" fillId="2" borderId="34" xfId="2" applyFont="1" applyFill="1" applyBorder="1"/>
    <xf numFmtId="166" fontId="10" fillId="3" borderId="35" xfId="2" applyFont="1" applyFill="1" applyBorder="1"/>
    <xf numFmtId="166" fontId="4" fillId="5" borderId="35" xfId="2" applyFont="1" applyFill="1" applyBorder="1"/>
    <xf numFmtId="166" fontId="11" fillId="5" borderId="35" xfId="2" applyFont="1" applyFill="1" applyBorder="1"/>
    <xf numFmtId="166" fontId="4" fillId="5" borderId="36" xfId="2" applyFont="1" applyFill="1" applyBorder="1"/>
    <xf numFmtId="166" fontId="11" fillId="7" borderId="27" xfId="2" applyFont="1" applyFill="1" applyBorder="1" applyAlignment="1">
      <alignment horizontal="center" vertical="center" wrapText="1"/>
    </xf>
    <xf numFmtId="166" fontId="11" fillId="7" borderId="16" xfId="2" applyFont="1" applyFill="1" applyBorder="1" applyAlignment="1">
      <alignment horizontal="center" vertical="center" wrapText="1"/>
    </xf>
    <xf numFmtId="166" fontId="14" fillId="5" borderId="35" xfId="2" applyFont="1" applyFill="1" applyBorder="1"/>
    <xf numFmtId="166" fontId="2" fillId="5" borderId="35" xfId="2" applyFont="1" applyFill="1" applyBorder="1"/>
    <xf numFmtId="0" fontId="11" fillId="7" borderId="7" xfId="0" applyFont="1" applyFill="1" applyBorder="1" applyAlignment="1">
      <alignment horizontal="center" vertical="center" wrapText="1"/>
    </xf>
    <xf numFmtId="166" fontId="14" fillId="5" borderId="31" xfId="2" applyFont="1" applyFill="1" applyBorder="1"/>
    <xf numFmtId="0" fontId="11" fillId="0" borderId="16" xfId="0" applyFont="1" applyBorder="1" applyAlignment="1">
      <alignment horizontal="center" vertical="center" wrapText="1"/>
    </xf>
    <xf numFmtId="0" fontId="11" fillId="0" borderId="16" xfId="0" applyFont="1" applyBorder="1" applyAlignment="1">
      <alignment horizontal="center"/>
    </xf>
    <xf numFmtId="0" fontId="11" fillId="3" borderId="3" xfId="0" applyFont="1" applyFill="1" applyBorder="1"/>
    <xf numFmtId="0" fontId="12" fillId="0" borderId="3" xfId="0" applyFont="1" applyBorder="1" applyAlignment="1">
      <alignment horizontal="center"/>
    </xf>
    <xf numFmtId="0" fontId="14" fillId="5" borderId="3" xfId="0" applyFont="1" applyFill="1" applyBorder="1" applyAlignment="1">
      <alignment horizontal="center"/>
    </xf>
    <xf numFmtId="0" fontId="14" fillId="3" borderId="3" xfId="0" applyFont="1" applyFill="1" applyBorder="1" applyAlignment="1">
      <alignment horizontal="center"/>
    </xf>
    <xf numFmtId="0" fontId="14" fillId="0" borderId="3" xfId="0" applyFont="1" applyBorder="1" applyAlignment="1">
      <alignment horizontal="center"/>
    </xf>
    <xf numFmtId="0" fontId="11" fillId="3" borderId="3" xfId="0" applyFont="1" applyFill="1" applyBorder="1" applyAlignment="1">
      <alignment horizontal="center"/>
    </xf>
    <xf numFmtId="0" fontId="12" fillId="3" borderId="3" xfId="0" applyFont="1" applyFill="1" applyBorder="1" applyAlignment="1">
      <alignment horizontal="center"/>
    </xf>
    <xf numFmtId="166" fontId="14" fillId="5" borderId="1" xfId="2" applyFont="1" applyFill="1" applyBorder="1"/>
    <xf numFmtId="166" fontId="11" fillId="5" borderId="18" xfId="2" applyFont="1" applyFill="1" applyBorder="1"/>
    <xf numFmtId="166" fontId="11" fillId="0" borderId="29" xfId="2" applyFont="1" applyFill="1" applyBorder="1" applyAlignment="1" applyProtection="1">
      <alignment horizontal="center" vertical="center" wrapText="1"/>
      <protection locked="0"/>
    </xf>
    <xf numFmtId="166" fontId="11" fillId="2" borderId="29" xfId="2" applyFont="1" applyFill="1" applyBorder="1"/>
    <xf numFmtId="166" fontId="11" fillId="3" borderId="37" xfId="2" applyFont="1" applyFill="1" applyBorder="1"/>
    <xf numFmtId="166" fontId="12" fillId="3" borderId="37" xfId="2" applyFont="1" applyFill="1" applyBorder="1"/>
    <xf numFmtId="166" fontId="14" fillId="5" borderId="37" xfId="2" applyFont="1" applyFill="1" applyBorder="1"/>
    <xf numFmtId="166" fontId="14" fillId="3" borderId="37" xfId="2" applyFont="1" applyFill="1" applyBorder="1"/>
    <xf numFmtId="166" fontId="11" fillId="5" borderId="37" xfId="2" applyFont="1" applyFill="1" applyBorder="1"/>
    <xf numFmtId="166" fontId="11" fillId="5" borderId="38" xfId="2" applyFont="1" applyFill="1" applyBorder="1"/>
    <xf numFmtId="0" fontId="11" fillId="0" borderId="12" xfId="0" applyFont="1" applyBorder="1" applyAlignment="1">
      <alignment horizontal="center" vertical="center" wrapText="1"/>
    </xf>
    <xf numFmtId="166" fontId="11" fillId="0" borderId="12" xfId="2" applyFont="1" applyFill="1" applyBorder="1" applyAlignment="1" applyProtection="1">
      <alignment horizontal="center" vertical="center" wrapText="1"/>
      <protection locked="0"/>
    </xf>
    <xf numFmtId="0" fontId="11" fillId="0" borderId="12" xfId="0" applyFont="1" applyBorder="1" applyAlignment="1">
      <alignment wrapText="1"/>
    </xf>
    <xf numFmtId="166" fontId="11" fillId="2" borderId="12" xfId="2" applyFont="1" applyFill="1" applyBorder="1"/>
    <xf numFmtId="0" fontId="11" fillId="3" borderId="12" xfId="0" applyFont="1" applyFill="1" applyBorder="1" applyAlignment="1">
      <alignment wrapText="1"/>
    </xf>
    <xf numFmtId="0" fontId="12" fillId="0" borderId="12" xfId="0" applyFont="1" applyBorder="1" applyAlignment="1">
      <alignment wrapText="1"/>
    </xf>
    <xf numFmtId="166" fontId="12" fillId="3" borderId="12" xfId="2" applyFont="1" applyFill="1" applyBorder="1"/>
    <xf numFmtId="0" fontId="14" fillId="5" borderId="12" xfId="0" applyFont="1" applyFill="1" applyBorder="1" applyAlignment="1">
      <alignment wrapText="1"/>
    </xf>
    <xf numFmtId="166" fontId="11" fillId="5" borderId="12" xfId="2" applyFont="1" applyFill="1" applyBorder="1"/>
    <xf numFmtId="1" fontId="11" fillId="2" borderId="12" xfId="0" applyNumberFormat="1" applyFont="1" applyFill="1" applyBorder="1" applyAlignment="1">
      <alignment wrapText="1"/>
    </xf>
    <xf numFmtId="0" fontId="12" fillId="2" borderId="12" xfId="0" applyFont="1" applyFill="1" applyBorder="1" applyAlignment="1">
      <alignment wrapText="1"/>
    </xf>
    <xf numFmtId="0" fontId="11" fillId="4" borderId="12" xfId="0" applyFont="1" applyFill="1" applyBorder="1" applyAlignment="1">
      <alignment wrapText="1"/>
    </xf>
    <xf numFmtId="0" fontId="11" fillId="7" borderId="21"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2" fillId="7" borderId="8" xfId="0" applyFont="1" applyFill="1" applyBorder="1" applyAlignment="1">
      <alignment horizontal="center" vertical="center" wrapText="1"/>
    </xf>
    <xf numFmtId="166" fontId="11" fillId="7" borderId="12" xfId="2" applyFont="1" applyFill="1" applyBorder="1" applyAlignment="1">
      <alignment horizontal="center" vertical="center" wrapText="1"/>
    </xf>
    <xf numFmtId="0" fontId="10" fillId="2" borderId="12" xfId="0" applyFont="1" applyFill="1" applyBorder="1" applyAlignment="1">
      <alignment wrapText="1"/>
    </xf>
    <xf numFmtId="166" fontId="10" fillId="2" borderId="12" xfId="2" applyFont="1" applyFill="1" applyBorder="1"/>
    <xf numFmtId="0" fontId="11" fillId="0" borderId="6" xfId="0" applyFont="1" applyBorder="1" applyAlignment="1">
      <alignment horizontal="left" vertical="center" wrapText="1" indent="2"/>
    </xf>
    <xf numFmtId="0" fontId="12" fillId="0" borderId="7" xfId="0" applyFont="1" applyBorder="1" applyAlignment="1">
      <alignment horizontal="center" wrapText="1"/>
    </xf>
    <xf numFmtId="0" fontId="12" fillId="0" borderId="8" xfId="0" applyFont="1" applyBorder="1" applyAlignment="1">
      <alignment horizontal="center" wrapText="1"/>
    </xf>
    <xf numFmtId="0" fontId="11" fillId="6" borderId="6" xfId="0" applyFont="1" applyFill="1" applyBorder="1" applyAlignment="1">
      <alignment horizontal="left" vertical="center" wrapText="1" indent="2"/>
    </xf>
    <xf numFmtId="0" fontId="12" fillId="6" borderId="7" xfId="0" applyFont="1" applyFill="1" applyBorder="1" applyAlignment="1">
      <alignment horizontal="center" wrapText="1"/>
    </xf>
    <xf numFmtId="0" fontId="12" fillId="6" borderId="8" xfId="0" applyFont="1" applyFill="1" applyBorder="1" applyAlignment="1">
      <alignment horizontal="center" wrapText="1"/>
    </xf>
    <xf numFmtId="0" fontId="12" fillId="2" borderId="6" xfId="0" applyFont="1" applyFill="1" applyBorder="1" applyAlignment="1">
      <alignment horizontal="left" vertical="center" wrapText="1" indent="2"/>
    </xf>
    <xf numFmtId="0" fontId="12" fillId="2" borderId="7" xfId="0" applyFont="1" applyFill="1" applyBorder="1" applyAlignment="1">
      <alignment horizontal="left" vertical="center" wrapText="1" indent="2"/>
    </xf>
    <xf numFmtId="0" fontId="12" fillId="2" borderId="8" xfId="0" applyFont="1" applyFill="1" applyBorder="1" applyAlignment="1">
      <alignment horizontal="left" vertical="center" wrapText="1" indent="2"/>
    </xf>
    <xf numFmtId="0" fontId="11" fillId="7" borderId="6" xfId="0" applyFont="1" applyFill="1" applyBorder="1" applyAlignment="1">
      <alignment horizontal="left" vertical="center" wrapText="1" indent="2"/>
    </xf>
    <xf numFmtId="0" fontId="12" fillId="7" borderId="7" xfId="0" applyFont="1" applyFill="1" applyBorder="1" applyAlignment="1">
      <alignment horizontal="left" vertical="center" wrapText="1" indent="2"/>
    </xf>
    <xf numFmtId="0" fontId="12" fillId="7" borderId="8" xfId="0" applyFont="1" applyFill="1" applyBorder="1" applyAlignment="1">
      <alignment horizontal="left" vertical="center" wrapText="1" indent="2"/>
    </xf>
    <xf numFmtId="0" fontId="12" fillId="6" borderId="6" xfId="0" applyFont="1" applyFill="1" applyBorder="1" applyAlignment="1">
      <alignment horizontal="left" vertical="center" wrapText="1" indent="2"/>
    </xf>
    <xf numFmtId="0" fontId="12" fillId="6" borderId="6" xfId="0" applyFont="1" applyFill="1" applyBorder="1" applyAlignment="1">
      <alignment horizontal="center" wrapText="1"/>
    </xf>
    <xf numFmtId="0" fontId="12" fillId="6" borderId="7" xfId="0" applyFont="1" applyFill="1" applyBorder="1" applyAlignment="1">
      <alignment horizontal="left" vertical="center" wrapText="1" indent="2"/>
    </xf>
    <xf numFmtId="0" fontId="12" fillId="6" borderId="8" xfId="0" applyFont="1" applyFill="1" applyBorder="1" applyAlignment="1">
      <alignment horizontal="left" vertical="center" wrapText="1" indent="2"/>
    </xf>
    <xf numFmtId="0" fontId="15" fillId="0" borderId="6" xfId="0" applyFont="1" applyBorder="1" applyAlignment="1">
      <alignment horizontal="left" vertical="center" wrapText="1" indent="2"/>
    </xf>
    <xf numFmtId="0" fontId="12" fillId="6" borderId="42" xfId="0" applyFont="1" applyFill="1" applyBorder="1" applyAlignment="1">
      <alignment horizontal="center" wrapText="1"/>
    </xf>
    <xf numFmtId="0" fontId="2" fillId="0" borderId="0" xfId="4"/>
    <xf numFmtId="4" fontId="16" fillId="3" borderId="1" xfId="4" applyNumberFormat="1" applyFont="1" applyFill="1" applyBorder="1" applyAlignment="1">
      <alignment horizontal="right" wrapText="1"/>
    </xf>
    <xf numFmtId="4" fontId="17" fillId="3" borderId="1" xfId="4" applyNumberFormat="1" applyFont="1" applyFill="1" applyBorder="1" applyAlignment="1">
      <alignment horizontal="right" vertical="center" wrapText="1"/>
    </xf>
    <xf numFmtId="0" fontId="16" fillId="0" borderId="0" xfId="4" applyFont="1" applyProtection="1">
      <protection locked="0"/>
    </xf>
    <xf numFmtId="4" fontId="16" fillId="8" borderId="1" xfId="4" applyNumberFormat="1" applyFont="1" applyFill="1" applyBorder="1" applyAlignment="1" applyProtection="1">
      <alignment horizontal="right"/>
      <protection locked="0"/>
    </xf>
    <xf numFmtId="4" fontId="16" fillId="0" borderId="1" xfId="4" applyNumberFormat="1" applyFont="1" applyBorder="1" applyAlignment="1" applyProtection="1">
      <alignment horizontal="right"/>
      <protection locked="0"/>
    </xf>
    <xf numFmtId="0" fontId="18" fillId="0" borderId="0" xfId="4" applyFont="1" applyAlignment="1" applyProtection="1">
      <alignment vertical="top"/>
      <protection locked="0"/>
    </xf>
    <xf numFmtId="0" fontId="18" fillId="0" borderId="0" xfId="4" applyFont="1" applyAlignment="1" applyProtection="1">
      <alignment vertical="top" wrapText="1"/>
      <protection locked="0"/>
    </xf>
    <xf numFmtId="0" fontId="16" fillId="0" borderId="0" xfId="4" applyFont="1" applyAlignment="1" applyProtection="1">
      <alignment vertical="top" wrapText="1"/>
      <protection locked="0"/>
    </xf>
    <xf numFmtId="4" fontId="17" fillId="0" borderId="1" xfId="4" applyNumberFormat="1" applyFont="1" applyBorder="1" applyAlignment="1" applyProtection="1">
      <alignment horizontal="left" vertical="center"/>
      <protection locked="0"/>
    </xf>
    <xf numFmtId="168" fontId="16" fillId="0" borderId="1" xfId="4" applyNumberFormat="1" applyFont="1" applyBorder="1" applyAlignment="1" applyProtection="1">
      <alignment horizontal="right" wrapText="1"/>
      <protection locked="0"/>
    </xf>
    <xf numFmtId="0" fontId="16" fillId="0" borderId="0" xfId="4" applyFont="1" applyAlignment="1" applyProtection="1">
      <alignment horizontal="right" wrapText="1"/>
      <protection locked="0"/>
    </xf>
    <xf numFmtId="0" fontId="16" fillId="0" borderId="0" xfId="4" applyFont="1"/>
    <xf numFmtId="0" fontId="17" fillId="0" borderId="1" xfId="4" applyFont="1" applyBorder="1" applyAlignment="1">
      <alignment horizontal="right" wrapText="1"/>
    </xf>
    <xf numFmtId="0" fontId="17" fillId="0" borderId="2" xfId="4" applyFont="1" applyBorder="1"/>
    <xf numFmtId="0" fontId="16" fillId="0" borderId="2" xfId="4" applyFont="1" applyBorder="1"/>
    <xf numFmtId="0" fontId="17" fillId="0" borderId="2" xfId="4" applyFont="1" applyBorder="1" applyAlignment="1">
      <alignment vertical="center"/>
    </xf>
    <xf numFmtId="0" fontId="17" fillId="0" borderId="2" xfId="4" applyFont="1" applyBorder="1" applyAlignment="1">
      <alignment horizontal="left"/>
    </xf>
    <xf numFmtId="4" fontId="17" fillId="3" borderId="1" xfId="4" applyNumberFormat="1" applyFont="1" applyFill="1" applyBorder="1" applyAlignment="1">
      <alignment horizontal="right"/>
    </xf>
    <xf numFmtId="168" fontId="17" fillId="3" borderId="1" xfId="4" applyNumberFormat="1" applyFont="1" applyFill="1" applyBorder="1" applyAlignment="1">
      <alignment horizontal="right" wrapText="1"/>
    </xf>
    <xf numFmtId="168" fontId="17" fillId="3" borderId="1" xfId="4" applyNumberFormat="1" applyFont="1" applyFill="1" applyBorder="1" applyAlignment="1">
      <alignment horizontal="right"/>
    </xf>
    <xf numFmtId="4" fontId="17" fillId="3" borderId="1" xfId="4" applyNumberFormat="1" applyFont="1" applyFill="1" applyBorder="1" applyAlignment="1">
      <alignment horizontal="right" vertical="center"/>
    </xf>
    <xf numFmtId="168" fontId="17" fillId="3" borderId="1" xfId="4" applyNumberFormat="1" applyFont="1" applyFill="1" applyBorder="1" applyAlignment="1">
      <alignment horizontal="right" vertical="center" wrapText="1"/>
    </xf>
    <xf numFmtId="4" fontId="19" fillId="3" borderId="1" xfId="4" applyNumberFormat="1" applyFont="1" applyFill="1" applyBorder="1" applyAlignment="1">
      <alignment horizontal="right" vertical="center" wrapText="1"/>
    </xf>
    <xf numFmtId="168" fontId="19" fillId="3" borderId="1" xfId="4" applyNumberFormat="1" applyFont="1" applyFill="1" applyBorder="1" applyAlignment="1">
      <alignment horizontal="right" vertical="center" wrapText="1"/>
    </xf>
    <xf numFmtId="0" fontId="17" fillId="0" borderId="1" xfId="4" applyFont="1" applyBorder="1" applyAlignment="1">
      <alignment horizontal="center"/>
    </xf>
    <xf numFmtId="0" fontId="17" fillId="0" borderId="1" xfId="4" applyFont="1" applyBorder="1" applyAlignment="1">
      <alignment horizontal="center" wrapText="1"/>
    </xf>
    <xf numFmtId="0" fontId="17" fillId="0" borderId="1" xfId="4" applyFont="1" applyBorder="1" applyAlignment="1">
      <alignment horizontal="right"/>
    </xf>
    <xf numFmtId="168" fontId="16" fillId="3" borderId="1" xfId="4" applyNumberFormat="1" applyFont="1" applyFill="1" applyBorder="1" applyAlignment="1">
      <alignment horizontal="right"/>
    </xf>
    <xf numFmtId="0" fontId="12" fillId="7" borderId="21" xfId="0" applyFont="1" applyFill="1" applyBorder="1" applyAlignment="1">
      <alignment horizontal="center" vertical="center" wrapText="1"/>
    </xf>
    <xf numFmtId="0" fontId="11" fillId="2" borderId="1" xfId="0" applyFont="1" applyFill="1" applyBorder="1" applyAlignment="1">
      <alignment wrapText="1"/>
    </xf>
    <xf numFmtId="166" fontId="12" fillId="2" borderId="1" xfId="2" applyFont="1" applyFill="1" applyBorder="1"/>
    <xf numFmtId="0" fontId="11" fillId="2" borderId="1" xfId="0" applyFont="1" applyFill="1" applyBorder="1"/>
    <xf numFmtId="0" fontId="20" fillId="2" borderId="0" xfId="0" applyFont="1" applyFill="1" applyAlignment="1">
      <alignment horizontal="center"/>
    </xf>
    <xf numFmtId="0" fontId="20" fillId="2" borderId="0" xfId="0" applyFont="1" applyFill="1" applyAlignment="1">
      <alignment horizontal="left"/>
    </xf>
    <xf numFmtId="0" fontId="20" fillId="2" borderId="0" xfId="0" applyFont="1" applyFill="1"/>
    <xf numFmtId="0" fontId="20" fillId="0" borderId="0" xfId="0" applyFont="1"/>
    <xf numFmtId="0" fontId="21" fillId="2" borderId="0" xfId="0" applyFont="1" applyFill="1" applyAlignment="1">
      <alignment horizontal="center"/>
    </xf>
    <xf numFmtId="0" fontId="21" fillId="2" borderId="0" xfId="0" applyFont="1" applyFill="1" applyAlignment="1">
      <alignment horizontal="left"/>
    </xf>
    <xf numFmtId="0" fontId="21" fillId="2" borderId="0" xfId="0" applyFont="1" applyFill="1"/>
    <xf numFmtId="0" fontId="21" fillId="0" borderId="1" xfId="0" applyFont="1" applyBorder="1" applyAlignment="1">
      <alignment horizontal="center"/>
    </xf>
    <xf numFmtId="0" fontId="21" fillId="0" borderId="1" xfId="0" applyFont="1" applyBorder="1" applyAlignment="1">
      <alignment horizontal="left"/>
    </xf>
    <xf numFmtId="0" fontId="21" fillId="3" borderId="22" xfId="0" applyFont="1" applyFill="1" applyBorder="1" applyAlignment="1">
      <alignment horizontal="center"/>
    </xf>
    <xf numFmtId="0" fontId="21" fillId="3" borderId="22" xfId="0" applyFont="1" applyFill="1" applyBorder="1" applyAlignment="1">
      <alignment horizontal="center" wrapText="1"/>
    </xf>
    <xf numFmtId="9" fontId="21" fillId="3" borderId="22" xfId="0" applyNumberFormat="1" applyFont="1" applyFill="1" applyBorder="1" applyAlignment="1">
      <alignment horizontal="center" wrapText="1"/>
    </xf>
    <xf numFmtId="0" fontId="21" fillId="3" borderId="1" xfId="0" applyFont="1" applyFill="1" applyBorder="1" applyAlignment="1">
      <alignment horizontal="center"/>
    </xf>
    <xf numFmtId="0" fontId="21" fillId="3" borderId="1" xfId="0" applyFont="1" applyFill="1" applyBorder="1" applyAlignment="1">
      <alignment horizontal="left"/>
    </xf>
    <xf numFmtId="9" fontId="21" fillId="3" borderId="1" xfId="0" applyNumberFormat="1" applyFont="1" applyFill="1" applyBorder="1" applyAlignment="1">
      <alignment horizontal="center"/>
    </xf>
    <xf numFmtId="0" fontId="21" fillId="2" borderId="5" xfId="0" applyFont="1" applyFill="1" applyBorder="1" applyAlignment="1">
      <alignment horizontal="center"/>
    </xf>
    <xf numFmtId="0" fontId="21" fillId="2" borderId="5" xfId="0" applyFont="1" applyFill="1" applyBorder="1" applyAlignment="1">
      <alignment horizontal="left"/>
    </xf>
    <xf numFmtId="0" fontId="21" fillId="2" borderId="1" xfId="0" applyFont="1" applyFill="1" applyBorder="1" applyAlignment="1">
      <alignment horizontal="center"/>
    </xf>
    <xf numFmtId="9" fontId="21" fillId="2" borderId="5" xfId="0" applyNumberFormat="1" applyFont="1" applyFill="1" applyBorder="1" applyAlignment="1">
      <alignment horizontal="center"/>
    </xf>
    <xf numFmtId="0" fontId="20" fillId="0" borderId="5" xfId="0" applyFont="1" applyBorder="1"/>
    <xf numFmtId="167" fontId="20" fillId="0" borderId="5" xfId="0" applyNumberFormat="1" applyFont="1" applyBorder="1" applyAlignment="1">
      <alignment horizontal="center"/>
    </xf>
    <xf numFmtId="166" fontId="20" fillId="0" borderId="1" xfId="0" applyNumberFormat="1" applyFont="1" applyBorder="1"/>
    <xf numFmtId="2" fontId="20" fillId="0" borderId="5" xfId="0" applyNumberFormat="1" applyFont="1" applyBorder="1" applyAlignment="1">
      <alignment horizontal="center"/>
    </xf>
    <xf numFmtId="164" fontId="20" fillId="0" borderId="5" xfId="0" applyNumberFormat="1" applyFont="1" applyBorder="1" applyAlignment="1">
      <alignment horizontal="center"/>
    </xf>
    <xf numFmtId="2" fontId="20" fillId="0" borderId="5" xfId="0" applyNumberFormat="1" applyFont="1" applyBorder="1" applyAlignment="1">
      <alignment horizontal="left"/>
    </xf>
    <xf numFmtId="0" fontId="20" fillId="0" borderId="1" xfId="0" applyFont="1" applyBorder="1"/>
    <xf numFmtId="0" fontId="20" fillId="0" borderId="1" xfId="0" applyFont="1" applyBorder="1" applyAlignment="1">
      <alignment horizontal="left"/>
    </xf>
    <xf numFmtId="167" fontId="20" fillId="0" borderId="1" xfId="0" applyNumberFormat="1" applyFont="1" applyBorder="1" applyAlignment="1">
      <alignment horizontal="center"/>
    </xf>
    <xf numFmtId="2" fontId="20" fillId="0" borderId="1" xfId="0" applyNumberFormat="1" applyFont="1" applyBorder="1" applyAlignment="1">
      <alignment horizontal="center"/>
    </xf>
    <xf numFmtId="164" fontId="20" fillId="0" borderId="1" xfId="0" applyNumberFormat="1" applyFont="1" applyBorder="1" applyAlignment="1">
      <alignment horizontal="center"/>
    </xf>
    <xf numFmtId="164" fontId="20" fillId="0" borderId="1" xfId="3" applyFont="1" applyFill="1" applyBorder="1" applyAlignment="1">
      <alignment horizontal="right"/>
    </xf>
    <xf numFmtId="2" fontId="20" fillId="0" borderId="1" xfId="0" applyNumberFormat="1" applyFont="1" applyBorder="1" applyAlignment="1">
      <alignment horizontal="left"/>
    </xf>
    <xf numFmtId="0" fontId="20" fillId="0" borderId="1" xfId="0" applyFont="1" applyBorder="1" applyAlignment="1">
      <alignment wrapText="1"/>
    </xf>
    <xf numFmtId="164" fontId="21" fillId="0" borderId="1" xfId="3" applyFont="1" applyFill="1" applyBorder="1" applyAlignment="1">
      <alignment horizontal="right"/>
    </xf>
    <xf numFmtId="0" fontId="21" fillId="0" borderId="1" xfId="0" applyFont="1" applyBorder="1"/>
    <xf numFmtId="0" fontId="20" fillId="10" borderId="1" xfId="0" applyFont="1" applyFill="1" applyBorder="1"/>
    <xf numFmtId="0" fontId="20" fillId="10" borderId="1" xfId="0" applyFont="1" applyFill="1" applyBorder="1" applyAlignment="1">
      <alignment horizontal="left"/>
    </xf>
    <xf numFmtId="167" fontId="20" fillId="10" borderId="1" xfId="0" applyNumberFormat="1" applyFont="1" applyFill="1" applyBorder="1" applyAlignment="1">
      <alignment horizontal="center"/>
    </xf>
    <xf numFmtId="166" fontId="20" fillId="10" borderId="1" xfId="0" applyNumberFormat="1" applyFont="1" applyFill="1" applyBorder="1"/>
    <xf numFmtId="2" fontId="20" fillId="10" borderId="1" xfId="0" applyNumberFormat="1" applyFont="1" applyFill="1" applyBorder="1" applyAlignment="1">
      <alignment horizontal="center"/>
    </xf>
    <xf numFmtId="164" fontId="20" fillId="10" borderId="1" xfId="0" applyNumberFormat="1" applyFont="1" applyFill="1" applyBorder="1" applyAlignment="1">
      <alignment horizontal="center"/>
    </xf>
    <xf numFmtId="164" fontId="20" fillId="10" borderId="1" xfId="3" applyFont="1" applyFill="1" applyBorder="1" applyAlignment="1">
      <alignment horizontal="right"/>
    </xf>
    <xf numFmtId="2" fontId="20" fillId="10" borderId="1" xfId="0" applyNumberFormat="1" applyFont="1" applyFill="1" applyBorder="1" applyAlignment="1">
      <alignment horizontal="left"/>
    </xf>
    <xf numFmtId="0" fontId="20" fillId="10" borderId="0" xfId="0" applyFont="1" applyFill="1"/>
    <xf numFmtId="166" fontId="20" fillId="0" borderId="1" xfId="2" applyFont="1" applyFill="1" applyBorder="1"/>
    <xf numFmtId="166" fontId="20" fillId="0" borderId="1" xfId="2" applyFont="1" applyFill="1" applyBorder="1" applyAlignment="1">
      <alignment horizontal="right"/>
    </xf>
    <xf numFmtId="164" fontId="21" fillId="10" borderId="1" xfId="3" applyFont="1" applyFill="1" applyBorder="1" applyAlignment="1">
      <alignment horizontal="right"/>
    </xf>
    <xf numFmtId="0" fontId="20" fillId="0" borderId="22" xfId="0" applyFont="1" applyBorder="1" applyAlignment="1">
      <alignment horizontal="left"/>
    </xf>
    <xf numFmtId="2" fontId="20" fillId="0" borderId="22" xfId="0" applyNumberFormat="1" applyFont="1" applyBorder="1" applyAlignment="1">
      <alignment horizontal="center"/>
    </xf>
    <xf numFmtId="2" fontId="20" fillId="0" borderId="22" xfId="0" applyNumberFormat="1" applyFont="1" applyBorder="1" applyAlignment="1">
      <alignment horizontal="left"/>
    </xf>
    <xf numFmtId="0" fontId="20" fillId="0" borderId="0" xfId="0" applyFont="1" applyAlignment="1">
      <alignment horizontal="center"/>
    </xf>
    <xf numFmtId="0" fontId="20" fillId="0" borderId="22" xfId="0" applyFont="1" applyBorder="1"/>
    <xf numFmtId="2" fontId="20" fillId="0" borderId="22" xfId="0" applyNumberFormat="1" applyFont="1" applyBorder="1"/>
    <xf numFmtId="0" fontId="20" fillId="0" borderId="10" xfId="0" applyFont="1" applyBorder="1" applyAlignment="1">
      <alignment horizontal="center"/>
    </xf>
    <xf numFmtId="0" fontId="21" fillId="0" borderId="23" xfId="0" applyFont="1" applyBorder="1" applyAlignment="1">
      <alignment horizontal="left" wrapText="1"/>
    </xf>
    <xf numFmtId="0" fontId="20" fillId="0" borderId="5" xfId="0" applyFont="1" applyBorder="1" applyAlignment="1">
      <alignment wrapText="1"/>
    </xf>
    <xf numFmtId="164" fontId="21" fillId="0" borderId="5" xfId="3" applyFont="1" applyFill="1" applyBorder="1"/>
    <xf numFmtId="164" fontId="20" fillId="0" borderId="16" xfId="3" applyFont="1" applyFill="1" applyBorder="1"/>
    <xf numFmtId="2" fontId="20" fillId="0" borderId="5" xfId="3" applyNumberFormat="1" applyFont="1" applyFill="1" applyBorder="1"/>
    <xf numFmtId="2" fontId="21" fillId="0" borderId="5" xfId="0" applyNumberFormat="1" applyFont="1" applyBorder="1" applyAlignment="1">
      <alignment horizontal="right"/>
    </xf>
    <xf numFmtId="0" fontId="20" fillId="0" borderId="0" xfId="0" applyFont="1" applyAlignment="1">
      <alignment horizontal="left" wrapText="1"/>
    </xf>
    <xf numFmtId="0" fontId="20" fillId="0" borderId="0" xfId="0" applyFont="1" applyAlignment="1">
      <alignment wrapText="1"/>
    </xf>
    <xf numFmtId="167" fontId="20" fillId="0" borderId="0" xfId="0" applyNumberFormat="1" applyFont="1" applyAlignment="1">
      <alignment horizontal="center"/>
    </xf>
    <xf numFmtId="164" fontId="20" fillId="0" borderId="0" xfId="3" applyFont="1" applyFill="1" applyBorder="1"/>
    <xf numFmtId="14" fontId="20" fillId="0" borderId="0" xfId="0" applyNumberFormat="1" applyFont="1" applyAlignment="1">
      <alignment horizontal="center"/>
    </xf>
    <xf numFmtId="16" fontId="20" fillId="0" borderId="0" xfId="0" applyNumberFormat="1" applyFont="1" applyAlignment="1">
      <alignment horizontal="left"/>
    </xf>
    <xf numFmtId="167" fontId="20" fillId="2" borderId="0" xfId="0" applyNumberFormat="1" applyFont="1" applyFill="1"/>
    <xf numFmtId="164" fontId="21" fillId="2" borderId="0" xfId="0" applyNumberFormat="1" applyFont="1" applyFill="1"/>
    <xf numFmtId="164" fontId="20" fillId="2" borderId="0" xfId="0" applyNumberFormat="1" applyFont="1" applyFill="1"/>
    <xf numFmtId="166" fontId="20" fillId="2" borderId="0" xfId="0" applyNumberFormat="1" applyFont="1" applyFill="1"/>
    <xf numFmtId="2" fontId="20" fillId="0" borderId="0" xfId="0" applyNumberFormat="1" applyFont="1"/>
    <xf numFmtId="0" fontId="20" fillId="0" borderId="0" xfId="0" applyFont="1" applyAlignment="1">
      <alignment horizontal="left"/>
    </xf>
    <xf numFmtId="166" fontId="21" fillId="2" borderId="0" xfId="0" applyNumberFormat="1" applyFont="1" applyFill="1"/>
    <xf numFmtId="164" fontId="20" fillId="2" borderId="24" xfId="0" applyNumberFormat="1" applyFont="1" applyFill="1" applyBorder="1"/>
    <xf numFmtId="4" fontId="23" fillId="8" borderId="1" xfId="0" applyNumberFormat="1" applyFont="1" applyFill="1" applyBorder="1" applyAlignment="1" applyProtection="1">
      <alignment horizontal="right"/>
      <protection locked="0"/>
    </xf>
    <xf numFmtId="4" fontId="23" fillId="8" borderId="2" xfId="0" applyNumberFormat="1" applyFont="1" applyFill="1" applyBorder="1" applyAlignment="1" applyProtection="1">
      <alignment horizontal="right"/>
      <protection locked="0"/>
    </xf>
    <xf numFmtId="0" fontId="23" fillId="0" borderId="0" xfId="0" applyFont="1" applyProtection="1">
      <protection locked="0"/>
    </xf>
    <xf numFmtId="0" fontId="25" fillId="0" borderId="0" xfId="4" applyFont="1" applyAlignment="1" applyProtection="1">
      <alignment vertical="top"/>
      <protection locked="0"/>
    </xf>
    <xf numFmtId="0" fontId="25" fillId="0" borderId="0" xfId="4" applyFont="1" applyAlignment="1" applyProtection="1">
      <alignment vertical="top" wrapText="1"/>
      <protection locked="0"/>
    </xf>
    <xf numFmtId="0" fontId="23" fillId="0" borderId="0" xfId="4" applyFont="1" applyAlignment="1" applyProtection="1">
      <alignment vertical="top" wrapText="1"/>
      <protection locked="0"/>
    </xf>
    <xf numFmtId="0" fontId="23" fillId="0" borderId="0" xfId="4" applyFont="1" applyAlignment="1" applyProtection="1">
      <alignment horizontal="right" wrapText="1"/>
      <protection locked="0"/>
    </xf>
    <xf numFmtId="0" fontId="23" fillId="0" borderId="0" xfId="4" applyFont="1" applyProtection="1">
      <protection locked="0"/>
    </xf>
    <xf numFmtId="0" fontId="23" fillId="0" borderId="3" xfId="0" applyFont="1" applyBorder="1" applyProtection="1">
      <protection locked="0"/>
    </xf>
    <xf numFmtId="0" fontId="23" fillId="0" borderId="1" xfId="0" applyFont="1" applyBorder="1" applyProtection="1">
      <protection locked="0"/>
    </xf>
    <xf numFmtId="166" fontId="23" fillId="2" borderId="0" xfId="2" applyFont="1" applyFill="1" applyBorder="1" applyProtection="1">
      <protection locked="0"/>
    </xf>
    <xf numFmtId="166" fontId="23" fillId="2" borderId="5" xfId="2" applyFont="1" applyFill="1" applyBorder="1" applyProtection="1">
      <protection locked="0"/>
    </xf>
    <xf numFmtId="166" fontId="23" fillId="2" borderId="1" xfId="2" applyFont="1" applyFill="1" applyBorder="1" applyProtection="1">
      <protection locked="0"/>
    </xf>
    <xf numFmtId="0" fontId="23" fillId="3" borderId="1" xfId="0" applyFont="1" applyFill="1" applyBorder="1" applyAlignment="1" applyProtection="1">
      <alignment horizontal="right" wrapText="1"/>
      <protection locked="0"/>
    </xf>
    <xf numFmtId="0" fontId="24" fillId="2" borderId="0" xfId="0" applyFont="1" applyFill="1" applyProtection="1">
      <protection locked="0"/>
    </xf>
    <xf numFmtId="0" fontId="24" fillId="0" borderId="0" xfId="4" applyFont="1" applyAlignment="1" applyProtection="1">
      <alignment horizontal="right" wrapText="1"/>
      <protection locked="0"/>
    </xf>
    <xf numFmtId="0" fontId="24" fillId="0" borderId="0" xfId="4" applyFont="1" applyAlignment="1" applyProtection="1">
      <alignment horizontal="right"/>
      <protection locked="0"/>
    </xf>
    <xf numFmtId="166" fontId="23" fillId="3" borderId="5" xfId="2" applyFont="1" applyFill="1" applyBorder="1" applyProtection="1">
      <protection locked="0"/>
    </xf>
    <xf numFmtId="0" fontId="26" fillId="2" borderId="0" xfId="0" applyFont="1" applyFill="1" applyProtection="1">
      <protection locked="0"/>
    </xf>
    <xf numFmtId="0" fontId="26" fillId="2" borderId="3" xfId="0" applyFont="1" applyFill="1" applyBorder="1" applyProtection="1">
      <protection locked="0"/>
    </xf>
    <xf numFmtId="0" fontId="26" fillId="2" borderId="1" xfId="0" applyFont="1" applyFill="1" applyBorder="1" applyProtection="1">
      <protection locked="0"/>
    </xf>
    <xf numFmtId="166" fontId="23" fillId="3" borderId="1" xfId="2" applyFont="1" applyFill="1" applyBorder="1" applyProtection="1">
      <protection locked="0"/>
    </xf>
    <xf numFmtId="0" fontId="24" fillId="2" borderId="0" xfId="0" applyFont="1" applyFill="1" applyAlignment="1" applyProtection="1">
      <alignment vertical="center"/>
      <protection locked="0"/>
    </xf>
    <xf numFmtId="0" fontId="24" fillId="2" borderId="3" xfId="0" applyFont="1" applyFill="1" applyBorder="1" applyAlignment="1" applyProtection="1">
      <alignment vertical="center"/>
      <protection locked="0"/>
    </xf>
    <xf numFmtId="0" fontId="24" fillId="2" borderId="1" xfId="0" applyFont="1" applyFill="1" applyBorder="1" applyAlignment="1" applyProtection="1">
      <alignment vertical="center"/>
      <protection locked="0"/>
    </xf>
    <xf numFmtId="4" fontId="23" fillId="4" borderId="21" xfId="0" applyNumberFormat="1" applyFont="1" applyFill="1" applyBorder="1" applyAlignment="1" applyProtection="1">
      <alignment wrapText="1"/>
      <protection locked="0"/>
    </xf>
    <xf numFmtId="0" fontId="24" fillId="2" borderId="3" xfId="0" applyFont="1" applyFill="1" applyBorder="1" applyProtection="1">
      <protection locked="0"/>
    </xf>
    <xf numFmtId="0" fontId="24" fillId="2" borderId="1" xfId="0" applyFont="1" applyFill="1" applyBorder="1" applyProtection="1">
      <protection locked="0"/>
    </xf>
    <xf numFmtId="166" fontId="23" fillId="2" borderId="12" xfId="2" applyFont="1" applyFill="1" applyBorder="1" applyProtection="1">
      <protection locked="0"/>
    </xf>
    <xf numFmtId="0" fontId="23" fillId="0" borderId="7" xfId="0" applyFont="1" applyBorder="1" applyAlignment="1" applyProtection="1">
      <alignment horizontal="center" wrapText="1"/>
      <protection locked="0"/>
    </xf>
    <xf numFmtId="0" fontId="23" fillId="0" borderId="8" xfId="0" applyFont="1" applyBorder="1" applyAlignment="1" applyProtection="1">
      <alignment horizontal="center" wrapText="1"/>
      <protection locked="0"/>
    </xf>
    <xf numFmtId="4" fontId="23" fillId="0" borderId="0" xfId="0" applyNumberFormat="1" applyFont="1" applyProtection="1">
      <protection locked="0"/>
    </xf>
    <xf numFmtId="0" fontId="23" fillId="0" borderId="39" xfId="0" applyFont="1" applyBorder="1" applyAlignment="1" applyProtection="1">
      <alignment horizontal="center" wrapText="1"/>
      <protection locked="0"/>
    </xf>
    <xf numFmtId="0" fontId="23" fillId="0" borderId="40" xfId="0" applyFont="1" applyBorder="1" applyAlignment="1" applyProtection="1">
      <alignment horizontal="center" wrapText="1"/>
      <protection locked="0"/>
    </xf>
    <xf numFmtId="0" fontId="23" fillId="0" borderId="17" xfId="0" applyFont="1" applyBorder="1" applyProtection="1">
      <protection locked="0"/>
    </xf>
    <xf numFmtId="0" fontId="23" fillId="0" borderId="18" xfId="0" applyFont="1" applyBorder="1" applyProtection="1">
      <protection locked="0"/>
    </xf>
    <xf numFmtId="0" fontId="24" fillId="6" borderId="12" xfId="0" applyFont="1" applyFill="1" applyBorder="1" applyAlignment="1" applyProtection="1">
      <alignment horizontal="left" vertical="center" wrapText="1" indent="2"/>
      <protection locked="0"/>
    </xf>
    <xf numFmtId="0" fontId="23" fillId="6" borderId="7" xfId="0" applyFont="1" applyFill="1" applyBorder="1" applyAlignment="1" applyProtection="1">
      <alignment horizontal="center" wrapText="1"/>
      <protection locked="0"/>
    </xf>
    <xf numFmtId="0" fontId="23" fillId="6" borderId="8" xfId="0" applyFont="1" applyFill="1" applyBorder="1" applyAlignment="1" applyProtection="1">
      <alignment horizontal="center" wrapText="1"/>
      <protection locked="0"/>
    </xf>
    <xf numFmtId="0" fontId="23" fillId="6" borderId="20" xfId="0" applyFont="1" applyFill="1" applyBorder="1" applyAlignment="1" applyProtection="1">
      <alignment horizontal="left" vertical="center" wrapText="1" indent="2"/>
      <protection locked="0"/>
    </xf>
    <xf numFmtId="0" fontId="23" fillId="6" borderId="0" xfId="0" applyFont="1" applyFill="1" applyAlignment="1" applyProtection="1">
      <alignment horizontal="center" wrapText="1"/>
      <protection locked="0"/>
    </xf>
    <xf numFmtId="0" fontId="23" fillId="6" borderId="27" xfId="0" applyFont="1" applyFill="1" applyBorder="1" applyAlignment="1" applyProtection="1">
      <alignment horizontal="center" wrapText="1"/>
      <protection locked="0"/>
    </xf>
    <xf numFmtId="0" fontId="23" fillId="2" borderId="0" xfId="0" applyFont="1" applyFill="1" applyProtection="1">
      <protection locked="0"/>
    </xf>
    <xf numFmtId="0" fontId="23" fillId="2" borderId="3" xfId="0" applyFont="1" applyFill="1" applyBorder="1" applyProtection="1">
      <protection locked="0"/>
    </xf>
    <xf numFmtId="0" fontId="23" fillId="2" borderId="1" xfId="0" applyFont="1" applyFill="1" applyBorder="1" applyProtection="1">
      <protection locked="0"/>
    </xf>
    <xf numFmtId="0" fontId="23" fillId="2" borderId="16" xfId="0" applyFont="1" applyFill="1" applyBorder="1" applyProtection="1">
      <protection locked="0"/>
    </xf>
    <xf numFmtId="0" fontId="23" fillId="2" borderId="5" xfId="0" applyFont="1" applyFill="1" applyBorder="1" applyProtection="1">
      <protection locked="0"/>
    </xf>
    <xf numFmtId="0" fontId="23" fillId="6" borderId="0" xfId="0" applyFont="1" applyFill="1" applyAlignment="1" applyProtection="1">
      <alignment horizontal="left" vertical="center" wrapText="1" indent="2"/>
      <protection locked="0"/>
    </xf>
    <xf numFmtId="0" fontId="23" fillId="6" borderId="27" xfId="0" applyFont="1" applyFill="1" applyBorder="1" applyAlignment="1" applyProtection="1">
      <alignment horizontal="left" vertical="center" wrapText="1" indent="2"/>
      <protection locked="0"/>
    </xf>
    <xf numFmtId="0" fontId="23" fillId="6" borderId="21" xfId="0" applyFont="1" applyFill="1" applyBorder="1" applyAlignment="1" applyProtection="1">
      <alignment horizontal="left" vertical="center" wrapText="1" indent="2"/>
      <protection locked="0"/>
    </xf>
    <xf numFmtId="0" fontId="23" fillId="6" borderId="13" xfId="0" applyFont="1" applyFill="1" applyBorder="1" applyAlignment="1" applyProtection="1">
      <alignment horizontal="left" vertical="center" wrapText="1" indent="2"/>
      <protection locked="0"/>
    </xf>
    <xf numFmtId="0" fontId="23" fillId="6" borderId="30" xfId="0" applyFont="1" applyFill="1" applyBorder="1" applyAlignment="1" applyProtection="1">
      <alignment horizontal="left" vertical="center" wrapText="1" indent="2"/>
      <protection locked="0"/>
    </xf>
    <xf numFmtId="0" fontId="23" fillId="2" borderId="44" xfId="0" applyFont="1" applyFill="1" applyBorder="1" applyAlignment="1" applyProtection="1">
      <alignment horizontal="left" vertical="center" wrapText="1" indent="2"/>
      <protection locked="0"/>
    </xf>
    <xf numFmtId="0" fontId="23" fillId="2" borderId="0" xfId="0" applyFont="1" applyFill="1" applyAlignment="1" applyProtection="1">
      <alignment horizontal="left" vertical="center" wrapText="1" indent="2"/>
      <protection locked="0"/>
    </xf>
    <xf numFmtId="0" fontId="23" fillId="2" borderId="27" xfId="0" applyFont="1" applyFill="1" applyBorder="1" applyAlignment="1" applyProtection="1">
      <alignment horizontal="left" vertical="center" wrapText="1" indent="2"/>
      <protection locked="0"/>
    </xf>
    <xf numFmtId="0" fontId="23" fillId="2" borderId="13" xfId="0" applyFont="1" applyFill="1" applyBorder="1" applyAlignment="1" applyProtection="1">
      <alignment horizontal="left" vertical="center" wrapText="1" indent="2"/>
      <protection locked="0"/>
    </xf>
    <xf numFmtId="0" fontId="23" fillId="2" borderId="30" xfId="0" applyFont="1" applyFill="1" applyBorder="1" applyAlignment="1" applyProtection="1">
      <alignment horizontal="left" vertical="center" wrapText="1" indent="2"/>
      <protection locked="0"/>
    </xf>
    <xf numFmtId="0" fontId="23" fillId="7" borderId="13" xfId="0" applyFont="1" applyFill="1" applyBorder="1" applyAlignment="1" applyProtection="1">
      <alignment horizontal="left" vertical="center" wrapText="1" indent="2"/>
      <protection locked="0"/>
    </xf>
    <xf numFmtId="0" fontId="23" fillId="7" borderId="30" xfId="0" applyFont="1" applyFill="1" applyBorder="1" applyAlignment="1" applyProtection="1">
      <alignment horizontal="left" vertical="center" wrapText="1" indent="2"/>
      <protection locked="0"/>
    </xf>
    <xf numFmtId="0" fontId="23" fillId="7" borderId="7" xfId="0" applyFont="1" applyFill="1" applyBorder="1" applyAlignment="1" applyProtection="1">
      <alignment horizontal="left" vertical="center" wrapText="1" indent="2"/>
      <protection locked="0"/>
    </xf>
    <xf numFmtId="0" fontId="23" fillId="7" borderId="8" xfId="0" applyFont="1" applyFill="1" applyBorder="1" applyAlignment="1" applyProtection="1">
      <alignment horizontal="left" vertical="center" wrapText="1" indent="2"/>
      <protection locked="0"/>
    </xf>
    <xf numFmtId="0" fontId="23" fillId="0" borderId="0" xfId="0" applyFont="1" applyAlignment="1" applyProtection="1">
      <alignment horizontal="left" vertical="center" wrapText="1" indent="2"/>
      <protection locked="0"/>
    </xf>
    <xf numFmtId="0" fontId="23" fillId="0" borderId="0" xfId="0" applyFont="1" applyAlignment="1" applyProtection="1">
      <alignment horizontal="center" wrapText="1"/>
      <protection locked="0"/>
    </xf>
    <xf numFmtId="0" fontId="24" fillId="2" borderId="0" xfId="0" applyFont="1" applyFill="1" applyAlignment="1" applyProtection="1">
      <alignment horizontal="center" wrapText="1"/>
      <protection locked="0"/>
    </xf>
    <xf numFmtId="0" fontId="27" fillId="0" borderId="0" xfId="0" applyFont="1" applyAlignment="1" applyProtection="1">
      <alignment vertical="center"/>
      <protection locked="0"/>
    </xf>
    <xf numFmtId="0" fontId="27" fillId="0" borderId="3"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23" fillId="0" borderId="1" xfId="0" applyFont="1" applyBorder="1" applyAlignment="1" applyProtection="1">
      <alignment vertical="center" wrapText="1"/>
      <protection locked="0"/>
    </xf>
    <xf numFmtId="0" fontId="23" fillId="0" borderId="4" xfId="0" applyFont="1" applyBorder="1" applyProtection="1">
      <protection locked="0"/>
    </xf>
    <xf numFmtId="166" fontId="23" fillId="3" borderId="5" xfId="2" applyFont="1" applyFill="1" applyBorder="1" applyProtection="1"/>
    <xf numFmtId="166" fontId="23" fillId="3" borderId="1" xfId="2" applyFont="1" applyFill="1" applyBorder="1" applyProtection="1"/>
    <xf numFmtId="0" fontId="23" fillId="4" borderId="21" xfId="0" applyFont="1" applyFill="1" applyBorder="1" applyAlignment="1">
      <alignment wrapText="1"/>
    </xf>
    <xf numFmtId="4" fontId="23" fillId="4" borderId="21" xfId="0" applyNumberFormat="1" applyFont="1" applyFill="1" applyBorder="1" applyAlignment="1">
      <alignment wrapText="1"/>
    </xf>
    <xf numFmtId="0" fontId="23" fillId="0" borderId="0" xfId="0" applyFont="1" applyAlignment="1" applyProtection="1">
      <alignment horizontal="right" wrapText="1"/>
      <protection locked="0"/>
    </xf>
    <xf numFmtId="0" fontId="24" fillId="0" borderId="48" xfId="0" applyFont="1" applyBorder="1" applyProtection="1">
      <protection locked="0"/>
    </xf>
    <xf numFmtId="0" fontId="24" fillId="0" borderId="49" xfId="0" applyFont="1" applyBorder="1" applyAlignment="1" applyProtection="1">
      <alignment horizontal="center"/>
      <protection locked="0"/>
    </xf>
    <xf numFmtId="0" fontId="24" fillId="0" borderId="50" xfId="0" applyFont="1" applyBorder="1" applyAlignment="1" applyProtection="1">
      <alignment horizontal="center" wrapText="1"/>
      <protection locked="0"/>
    </xf>
    <xf numFmtId="0" fontId="24" fillId="0" borderId="51" xfId="0" applyFont="1" applyBorder="1" applyAlignment="1" applyProtection="1">
      <alignment horizontal="center" wrapText="1"/>
      <protection locked="0"/>
    </xf>
    <xf numFmtId="0" fontId="24" fillId="0" borderId="31" xfId="0" applyFont="1" applyBorder="1" applyProtection="1">
      <protection locked="0"/>
    </xf>
    <xf numFmtId="0" fontId="23" fillId="9" borderId="52" xfId="0" applyFont="1" applyFill="1" applyBorder="1" applyProtection="1">
      <protection locked="0"/>
    </xf>
    <xf numFmtId="0" fontId="24" fillId="0" borderId="53" xfId="0" applyFont="1" applyBorder="1" applyAlignment="1" applyProtection="1">
      <alignment vertical="center"/>
      <protection locked="0"/>
    </xf>
    <xf numFmtId="4" fontId="24" fillId="3" borderId="9" xfId="0" applyNumberFormat="1" applyFont="1" applyFill="1" applyBorder="1" applyAlignment="1" applyProtection="1">
      <alignment horizontal="right" vertical="center"/>
      <protection locked="0"/>
    </xf>
    <xf numFmtId="0" fontId="23" fillId="3" borderId="9" xfId="0" applyFont="1" applyFill="1" applyBorder="1" applyAlignment="1" applyProtection="1">
      <alignment horizontal="right" wrapText="1"/>
      <protection locked="0"/>
    </xf>
    <xf numFmtId="0" fontId="23" fillId="0" borderId="54" xfId="0" applyFont="1" applyBorder="1" applyProtection="1">
      <protection locked="0"/>
    </xf>
    <xf numFmtId="0" fontId="24" fillId="7" borderId="12" xfId="0" applyFont="1" applyFill="1" applyBorder="1" applyAlignment="1" applyProtection="1">
      <alignment horizontal="center" vertical="center" wrapText="1"/>
      <protection locked="0"/>
    </xf>
    <xf numFmtId="166" fontId="24" fillId="7" borderId="12" xfId="2" applyFont="1" applyFill="1" applyBorder="1" applyAlignment="1" applyProtection="1">
      <alignment horizontal="center" vertical="center" wrapText="1"/>
      <protection locked="0"/>
    </xf>
    <xf numFmtId="0" fontId="24" fillId="0" borderId="0" xfId="0" applyFont="1" applyProtection="1">
      <protection locked="0"/>
    </xf>
    <xf numFmtId="0" fontId="24" fillId="0" borderId="3" xfId="0" applyFont="1" applyBorder="1" applyProtection="1">
      <protection locked="0"/>
    </xf>
    <xf numFmtId="0" fontId="24" fillId="0" borderId="1" xfId="0" applyFont="1" applyBorder="1" applyProtection="1">
      <protection locked="0"/>
    </xf>
    <xf numFmtId="0" fontId="23" fillId="0" borderId="0" xfId="0" applyFont="1"/>
    <xf numFmtId="0" fontId="24"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indent="4"/>
    </xf>
    <xf numFmtId="0" fontId="30" fillId="0" borderId="0" xfId="5" applyFont="1" applyAlignment="1">
      <alignment horizontal="left" vertical="center" indent="4"/>
    </xf>
    <xf numFmtId="0" fontId="23" fillId="0" borderId="0" xfId="0" applyFont="1" applyAlignment="1">
      <alignment horizontal="left" vertical="center" wrapText="1" indent="4"/>
    </xf>
    <xf numFmtId="0" fontId="31" fillId="0" borderId="0" xfId="0" applyFont="1" applyAlignment="1">
      <alignment vertical="center"/>
    </xf>
    <xf numFmtId="0" fontId="24" fillId="0" borderId="0" xfId="0" applyFont="1" applyAlignment="1">
      <alignment horizontal="left" vertical="center" indent="4"/>
    </xf>
    <xf numFmtId="0" fontId="24" fillId="0" borderId="0" xfId="0" applyFont="1" applyAlignment="1">
      <alignment horizontal="center" vertical="center"/>
    </xf>
    <xf numFmtId="0" fontId="23" fillId="0" borderId="0" xfId="0" applyFont="1" applyAlignment="1">
      <alignment vertical="center" wrapText="1"/>
    </xf>
    <xf numFmtId="0" fontId="24" fillId="0" borderId="0" xfId="0" applyFont="1"/>
    <xf numFmtId="0" fontId="32" fillId="0" borderId="0" xfId="0" applyFont="1"/>
    <xf numFmtId="0" fontId="33" fillId="0" borderId="0" xfId="0" applyFont="1"/>
    <xf numFmtId="0" fontId="34" fillId="0" borderId="0" xfId="0" applyFont="1" applyAlignment="1">
      <alignment vertical="center"/>
    </xf>
    <xf numFmtId="0" fontId="23" fillId="7" borderId="12" xfId="0" applyFont="1" applyFill="1" applyBorder="1" applyAlignment="1" applyProtection="1">
      <alignment horizontal="center" vertical="center" wrapText="1"/>
      <protection locked="0"/>
    </xf>
    <xf numFmtId="0" fontId="23" fillId="0" borderId="41" xfId="0" applyFont="1" applyBorder="1" applyProtection="1">
      <protection locked="0"/>
    </xf>
    <xf numFmtId="0" fontId="23" fillId="0" borderId="40" xfId="0" applyFont="1" applyBorder="1" applyProtection="1">
      <protection locked="0"/>
    </xf>
    <xf numFmtId="0" fontId="23" fillId="0" borderId="44" xfId="0" applyFont="1" applyBorder="1" applyAlignment="1" applyProtection="1">
      <alignment vertical="center" wrapText="1"/>
      <protection locked="0"/>
    </xf>
    <xf numFmtId="0" fontId="23" fillId="0" borderId="27" xfId="0" applyFont="1" applyBorder="1" applyProtection="1">
      <protection locked="0"/>
    </xf>
    <xf numFmtId="0" fontId="24" fillId="2" borderId="4" xfId="0" applyFont="1" applyFill="1" applyBorder="1" applyAlignment="1" applyProtection="1">
      <alignment wrapText="1"/>
      <protection locked="0"/>
    </xf>
    <xf numFmtId="166" fontId="23" fillId="2" borderId="27" xfId="2" applyFont="1" applyFill="1" applyBorder="1" applyProtection="1">
      <protection locked="0"/>
    </xf>
    <xf numFmtId="0" fontId="23" fillId="3" borderId="55" xfId="0" applyFont="1" applyFill="1" applyBorder="1" applyAlignment="1">
      <alignment wrapText="1"/>
    </xf>
    <xf numFmtId="0" fontId="23" fillId="3" borderId="4" xfId="0" applyFont="1" applyFill="1" applyBorder="1" applyAlignment="1">
      <alignment wrapText="1"/>
    </xf>
    <xf numFmtId="0" fontId="23" fillId="0" borderId="39" xfId="0" applyFont="1" applyBorder="1" applyProtection="1">
      <protection locked="0"/>
    </xf>
    <xf numFmtId="0" fontId="24" fillId="2" borderId="44" xfId="0" applyFont="1" applyFill="1" applyBorder="1" applyAlignment="1" applyProtection="1">
      <alignment wrapText="1"/>
      <protection locked="0"/>
    </xf>
    <xf numFmtId="0" fontId="24" fillId="0" borderId="44" xfId="0" applyFont="1" applyBorder="1" applyAlignment="1" applyProtection="1">
      <alignment horizontal="left"/>
      <protection locked="0"/>
    </xf>
    <xf numFmtId="0" fontId="24" fillId="2" borderId="44" xfId="0" applyFont="1" applyFill="1" applyBorder="1" applyProtection="1">
      <protection locked="0"/>
    </xf>
    <xf numFmtId="166" fontId="23" fillId="3" borderId="11" xfId="2" applyFont="1" applyFill="1" applyBorder="1" applyProtection="1">
      <protection locked="0"/>
    </xf>
    <xf numFmtId="0" fontId="23" fillId="2" borderId="4" xfId="0" applyFont="1" applyFill="1" applyBorder="1" applyAlignment="1" applyProtection="1">
      <alignment vertical="center"/>
      <protection locked="0"/>
    </xf>
    <xf numFmtId="166" fontId="23" fillId="2" borderId="10" xfId="2" applyFont="1" applyFill="1" applyBorder="1" applyProtection="1">
      <protection locked="0"/>
    </xf>
    <xf numFmtId="166" fontId="23" fillId="2" borderId="2" xfId="2" applyFont="1" applyFill="1" applyBorder="1" applyProtection="1">
      <protection locked="0"/>
    </xf>
    <xf numFmtId="166" fontId="23" fillId="7" borderId="6" xfId="2" applyFont="1" applyFill="1" applyBorder="1" applyAlignment="1" applyProtection="1">
      <alignment horizontal="center" vertical="center" wrapText="1"/>
      <protection locked="0"/>
    </xf>
    <xf numFmtId="166" fontId="23" fillId="3" borderId="2" xfId="2" applyFont="1" applyFill="1" applyBorder="1" applyProtection="1"/>
    <xf numFmtId="4" fontId="23" fillId="4" borderId="43" xfId="0" applyNumberFormat="1" applyFont="1" applyFill="1" applyBorder="1" applyAlignment="1">
      <alignment wrapText="1"/>
    </xf>
    <xf numFmtId="0" fontId="24" fillId="2" borderId="16" xfId="0" applyFont="1" applyFill="1" applyBorder="1" applyProtection="1">
      <protection locked="0"/>
    </xf>
    <xf numFmtId="0" fontId="24" fillId="2" borderId="5" xfId="0" applyFont="1" applyFill="1" applyBorder="1" applyProtection="1">
      <protection locked="0"/>
    </xf>
    <xf numFmtId="0" fontId="23" fillId="0" borderId="47" xfId="0" applyFont="1" applyBorder="1" applyProtection="1">
      <protection locked="0"/>
    </xf>
    <xf numFmtId="166" fontId="23" fillId="2" borderId="47" xfId="2" applyFont="1" applyFill="1" applyBorder="1" applyProtection="1">
      <protection locked="0"/>
    </xf>
    <xf numFmtId="166" fontId="23" fillId="7" borderId="56" xfId="2" applyFont="1" applyFill="1" applyBorder="1" applyAlignment="1" applyProtection="1">
      <alignment horizontal="center" vertical="center" wrapText="1"/>
      <protection locked="0"/>
    </xf>
    <xf numFmtId="4" fontId="23" fillId="4" borderId="57" xfId="0" applyNumberFormat="1" applyFont="1" applyFill="1" applyBorder="1" applyAlignment="1">
      <alignment wrapText="1"/>
    </xf>
    <xf numFmtId="166" fontId="23" fillId="5" borderId="10" xfId="2" applyFont="1" applyFill="1" applyBorder="1" applyProtection="1"/>
    <xf numFmtId="166" fontId="23" fillId="5" borderId="5" xfId="2" applyFont="1" applyFill="1" applyBorder="1" applyProtection="1"/>
    <xf numFmtId="166" fontId="23" fillId="5" borderId="2" xfId="2" applyFont="1" applyFill="1" applyBorder="1" applyProtection="1"/>
    <xf numFmtId="166" fontId="23" fillId="5" borderId="1" xfId="2" applyFont="1" applyFill="1" applyBorder="1" applyProtection="1"/>
    <xf numFmtId="0" fontId="24" fillId="3" borderId="55" xfId="0" applyFont="1" applyFill="1" applyBorder="1" applyAlignment="1">
      <alignment wrapText="1"/>
    </xf>
    <xf numFmtId="166" fontId="5" fillId="3" borderId="10" xfId="2" applyFont="1" applyFill="1" applyBorder="1" applyProtection="1"/>
    <xf numFmtId="0" fontId="24" fillId="3" borderId="4" xfId="0" applyFont="1" applyFill="1" applyBorder="1" applyAlignment="1">
      <alignment wrapText="1"/>
    </xf>
    <xf numFmtId="166" fontId="24" fillId="3" borderId="2" xfId="2" applyFont="1" applyFill="1" applyBorder="1" applyProtection="1"/>
    <xf numFmtId="166" fontId="23" fillId="0" borderId="10" xfId="2" applyFont="1" applyFill="1" applyBorder="1" applyProtection="1"/>
    <xf numFmtId="166" fontId="23" fillId="0" borderId="2" xfId="2" applyFont="1" applyFill="1" applyBorder="1" applyProtection="1"/>
    <xf numFmtId="0" fontId="24" fillId="5" borderId="55" xfId="0" applyFont="1" applyFill="1" applyBorder="1" applyAlignment="1">
      <alignment wrapText="1"/>
    </xf>
    <xf numFmtId="0" fontId="24" fillId="5" borderId="4" xfId="0" applyFont="1" applyFill="1" applyBorder="1" applyAlignment="1">
      <alignment wrapText="1"/>
    </xf>
    <xf numFmtId="0" fontId="24" fillId="4" borderId="21" xfId="0" applyFont="1" applyFill="1" applyBorder="1" applyAlignment="1">
      <alignment wrapText="1"/>
    </xf>
    <xf numFmtId="0" fontId="24" fillId="5" borderId="1" xfId="0" applyFont="1" applyFill="1" applyBorder="1" applyAlignment="1">
      <alignment wrapText="1"/>
    </xf>
    <xf numFmtId="0" fontId="24" fillId="9" borderId="6" xfId="0" applyFont="1" applyFill="1" applyBorder="1" applyAlignment="1" applyProtection="1">
      <alignment horizontal="left" vertical="center" wrapText="1" indent="2"/>
      <protection locked="0"/>
    </xf>
    <xf numFmtId="0" fontId="24" fillId="9" borderId="7" xfId="0" applyFont="1" applyFill="1" applyBorder="1" applyAlignment="1" applyProtection="1">
      <alignment horizontal="left" vertical="center" wrapText="1" indent="2"/>
      <protection locked="0"/>
    </xf>
    <xf numFmtId="0" fontId="24" fillId="9" borderId="8" xfId="0" applyFont="1" applyFill="1" applyBorder="1" applyProtection="1">
      <protection locked="0"/>
    </xf>
    <xf numFmtId="0" fontId="24" fillId="7" borderId="1" xfId="0" applyFont="1" applyFill="1" applyBorder="1" applyAlignment="1" applyProtection="1">
      <alignment horizontal="left" vertical="center" wrapText="1" indent="2"/>
      <protection locked="0"/>
    </xf>
    <xf numFmtId="0" fontId="23" fillId="0" borderId="55" xfId="0" applyFont="1" applyBorder="1" applyAlignment="1" applyProtection="1">
      <alignment wrapText="1"/>
      <protection locked="0"/>
    </xf>
    <xf numFmtId="0" fontId="23" fillId="0" borderId="4" xfId="0" applyFont="1" applyBorder="1" applyAlignment="1" applyProtection="1">
      <alignment wrapText="1"/>
      <protection locked="0"/>
    </xf>
    <xf numFmtId="0" fontId="23" fillId="3" borderId="4" xfId="0" applyFont="1" applyFill="1" applyBorder="1" applyAlignment="1" applyProtection="1">
      <alignment wrapText="1"/>
      <protection locked="0"/>
    </xf>
    <xf numFmtId="0" fontId="23" fillId="0" borderId="1" xfId="0" applyFont="1" applyBorder="1" applyAlignment="1" applyProtection="1">
      <alignment wrapText="1"/>
      <protection locked="0"/>
    </xf>
    <xf numFmtId="0" fontId="11" fillId="2" borderId="4" xfId="0" applyFont="1" applyFill="1" applyBorder="1" applyProtection="1">
      <protection locked="0"/>
    </xf>
    <xf numFmtId="0" fontId="11" fillId="2" borderId="44" xfId="0" applyFont="1" applyFill="1" applyBorder="1" applyProtection="1">
      <protection locked="0"/>
    </xf>
    <xf numFmtId="166" fontId="5" fillId="3" borderId="10" xfId="2" applyFont="1" applyFill="1" applyBorder="1" applyProtection="1">
      <protection locked="0"/>
    </xf>
    <xf numFmtId="166" fontId="24" fillId="3" borderId="5" xfId="2" applyFont="1" applyFill="1" applyBorder="1" applyProtection="1">
      <protection locked="0"/>
    </xf>
    <xf numFmtId="166" fontId="23" fillId="0" borderId="10" xfId="2" applyFont="1" applyFill="1" applyBorder="1" applyProtection="1">
      <protection locked="0"/>
    </xf>
    <xf numFmtId="166" fontId="23" fillId="0" borderId="5" xfId="2" applyFont="1" applyFill="1" applyBorder="1" applyProtection="1">
      <protection locked="0"/>
    </xf>
    <xf numFmtId="166" fontId="24" fillId="3" borderId="2" xfId="2" applyFont="1" applyFill="1" applyBorder="1" applyProtection="1">
      <protection locked="0"/>
    </xf>
    <xf numFmtId="166" fontId="24" fillId="3" borderId="1" xfId="2" applyFont="1" applyFill="1" applyBorder="1" applyProtection="1">
      <protection locked="0"/>
    </xf>
    <xf numFmtId="166" fontId="24" fillId="0" borderId="2" xfId="2" applyFont="1" applyFill="1" applyBorder="1" applyProtection="1">
      <protection locked="0"/>
    </xf>
    <xf numFmtId="166" fontId="23" fillId="0" borderId="2" xfId="2" applyFont="1" applyFill="1" applyBorder="1" applyProtection="1">
      <protection locked="0"/>
    </xf>
    <xf numFmtId="166" fontId="23" fillId="0" borderId="1" xfId="2" applyFont="1" applyFill="1" applyBorder="1" applyProtection="1">
      <protection locked="0"/>
    </xf>
    <xf numFmtId="166" fontId="23" fillId="5" borderId="1" xfId="2" applyFont="1" applyFill="1" applyBorder="1" applyProtection="1">
      <protection locked="0"/>
    </xf>
    <xf numFmtId="166" fontId="23" fillId="3" borderId="2" xfId="2" applyFont="1" applyFill="1" applyBorder="1" applyProtection="1">
      <protection locked="0"/>
    </xf>
    <xf numFmtId="0" fontId="23" fillId="7" borderId="0" xfId="0" applyFont="1" applyFill="1" applyAlignment="1">
      <alignment vertical="center"/>
    </xf>
    <xf numFmtId="0" fontId="26" fillId="2" borderId="0" xfId="0" applyFont="1" applyFill="1"/>
    <xf numFmtId="0" fontId="26" fillId="2" borderId="1" xfId="0" applyFont="1" applyFill="1" applyBorder="1"/>
    <xf numFmtId="0" fontId="24" fillId="2" borderId="0" xfId="0" applyFont="1" applyFill="1" applyAlignment="1">
      <alignment vertical="center"/>
    </xf>
    <xf numFmtId="0" fontId="24" fillId="2" borderId="1" xfId="0" applyFont="1" applyFill="1" applyBorder="1" applyAlignment="1">
      <alignment vertical="center"/>
    </xf>
    <xf numFmtId="0" fontId="23" fillId="0" borderId="1" xfId="0" applyFont="1" applyBorder="1"/>
    <xf numFmtId="0" fontId="24" fillId="2" borderId="0" xfId="0" applyFont="1" applyFill="1"/>
    <xf numFmtId="0" fontId="24" fillId="2" borderId="1" xfId="0" applyFont="1" applyFill="1" applyBorder="1"/>
    <xf numFmtId="166" fontId="23" fillId="7" borderId="6" xfId="2" applyFont="1" applyFill="1" applyBorder="1" applyAlignment="1" applyProtection="1">
      <alignment horizontal="center" vertical="center" wrapText="1"/>
    </xf>
    <xf numFmtId="0" fontId="24" fillId="0" borderId="0" xfId="0" applyFont="1" applyAlignment="1">
      <alignment vertical="center" wrapText="1"/>
    </xf>
    <xf numFmtId="166" fontId="24" fillId="7" borderId="12" xfId="6" applyFont="1" applyFill="1" applyBorder="1" applyAlignment="1" applyProtection="1">
      <alignment horizontal="center" vertical="center" wrapText="1"/>
      <protection hidden="1"/>
    </xf>
    <xf numFmtId="0" fontId="24" fillId="0" borderId="41" xfId="0" applyFont="1" applyBorder="1" applyAlignment="1" applyProtection="1">
      <alignment horizontal="center" vertical="center" wrapText="1"/>
      <protection locked="0"/>
    </xf>
    <xf numFmtId="0" fontId="2" fillId="2" borderId="0" xfId="4" applyFill="1"/>
    <xf numFmtId="0" fontId="4" fillId="2" borderId="18" xfId="4" applyFont="1" applyFill="1" applyBorder="1" applyAlignment="1">
      <alignment horizontal="right"/>
    </xf>
    <xf numFmtId="0" fontId="4" fillId="2" borderId="45" xfId="4" applyFont="1" applyFill="1" applyBorder="1"/>
    <xf numFmtId="0" fontId="4" fillId="2" borderId="18" xfId="4" applyFont="1" applyFill="1" applyBorder="1"/>
    <xf numFmtId="0" fontId="4" fillId="2" borderId="0" xfId="4" applyFont="1" applyFill="1"/>
    <xf numFmtId="0" fontId="10" fillId="2" borderId="0" xfId="4" applyFont="1" applyFill="1"/>
    <xf numFmtId="0" fontId="2" fillId="2" borderId="22" xfId="4" applyFill="1" applyBorder="1"/>
    <xf numFmtId="0" fontId="2" fillId="2" borderId="46" xfId="4" applyFill="1" applyBorder="1"/>
    <xf numFmtId="0" fontId="5" fillId="2" borderId="22" xfId="4" applyFont="1" applyFill="1" applyBorder="1" applyAlignment="1">
      <alignment wrapText="1"/>
    </xf>
    <xf numFmtId="0" fontId="2" fillId="2" borderId="5" xfId="4" applyFill="1" applyBorder="1"/>
    <xf numFmtId="0" fontId="2" fillId="2" borderId="10" xfId="4" applyFill="1" applyBorder="1"/>
    <xf numFmtId="0" fontId="4" fillId="2" borderId="17" xfId="4" applyFont="1" applyFill="1" applyBorder="1"/>
    <xf numFmtId="0" fontId="4" fillId="2" borderId="22" xfId="4" applyFont="1" applyFill="1" applyBorder="1" applyAlignment="1">
      <alignment horizontal="right"/>
    </xf>
    <xf numFmtId="0" fontId="2" fillId="2" borderId="47" xfId="4" applyFill="1" applyBorder="1"/>
    <xf numFmtId="0" fontId="22" fillId="2" borderId="46" xfId="4" applyFont="1" applyFill="1" applyBorder="1"/>
    <xf numFmtId="0" fontId="2" fillId="2" borderId="18" xfId="4" applyFill="1" applyBorder="1" applyAlignment="1">
      <alignment vertical="top"/>
    </xf>
    <xf numFmtId="0" fontId="2" fillId="2" borderId="18" xfId="4" applyFill="1" applyBorder="1" applyAlignment="1">
      <alignment wrapText="1"/>
    </xf>
    <xf numFmtId="0" fontId="2" fillId="0" borderId="22" xfId="4" applyBorder="1"/>
    <xf numFmtId="0" fontId="2" fillId="2" borderId="22" xfId="4" applyFill="1" applyBorder="1" applyAlignment="1">
      <alignment vertical="top"/>
    </xf>
    <xf numFmtId="0" fontId="2" fillId="2" borderId="22" xfId="4" applyFill="1" applyBorder="1" applyAlignment="1">
      <alignment wrapText="1"/>
    </xf>
    <xf numFmtId="0" fontId="2" fillId="0" borderId="22" xfId="4" applyBorder="1" applyAlignment="1">
      <alignment vertical="top"/>
    </xf>
    <xf numFmtId="0" fontId="2" fillId="0" borderId="22" xfId="4" applyBorder="1" applyAlignment="1">
      <alignment wrapText="1"/>
    </xf>
    <xf numFmtId="0" fontId="2" fillId="2" borderId="5" xfId="4" applyFill="1" applyBorder="1" applyAlignment="1">
      <alignment vertical="top" wrapText="1"/>
    </xf>
    <xf numFmtId="0" fontId="5" fillId="2" borderId="0" xfId="4" applyFont="1" applyFill="1"/>
    <xf numFmtId="0" fontId="5" fillId="2" borderId="0" xfId="4" applyFont="1" applyFill="1" applyAlignment="1">
      <alignment horizontal="left" vertical="top"/>
    </xf>
    <xf numFmtId="0" fontId="5" fillId="2" borderId="0" xfId="4" applyFont="1" applyFill="1" applyAlignment="1">
      <alignment horizontal="left" vertical="top" wrapText="1"/>
    </xf>
    <xf numFmtId="0" fontId="5" fillId="2" borderId="0" xfId="4" applyFont="1" applyFill="1" applyAlignment="1">
      <alignment wrapText="1"/>
    </xf>
    <xf numFmtId="0" fontId="28" fillId="0" borderId="0" xfId="4" applyFont="1"/>
    <xf numFmtId="0" fontId="5" fillId="0" borderId="0" xfId="4" applyFont="1"/>
    <xf numFmtId="0" fontId="24" fillId="0" borderId="49" xfId="0" applyFont="1" applyBorder="1" applyAlignment="1" applyProtection="1">
      <alignment horizontal="center" wrapText="1"/>
      <protection locked="0"/>
    </xf>
    <xf numFmtId="0" fontId="24" fillId="2" borderId="4" xfId="0" applyFont="1" applyFill="1" applyBorder="1" applyAlignment="1" applyProtection="1">
      <alignment horizontal="left" wrapText="1"/>
      <protection locked="0"/>
    </xf>
    <xf numFmtId="0" fontId="24" fillId="7" borderId="12" xfId="0" applyFont="1" applyFill="1" applyBorder="1" applyAlignment="1" applyProtection="1">
      <alignment horizontal="left" vertical="center" wrapText="1" indent="2"/>
      <protection locked="0"/>
    </xf>
    <xf numFmtId="0" fontId="24" fillId="7" borderId="21" xfId="0" applyFont="1" applyFill="1" applyBorder="1" applyAlignment="1" applyProtection="1">
      <alignment horizontal="left" vertical="center" wrapText="1" indent="2"/>
      <protection locked="0"/>
    </xf>
    <xf numFmtId="166" fontId="23" fillId="2" borderId="0" xfId="2" applyFont="1" applyFill="1" applyBorder="1" applyAlignment="1" applyProtection="1">
      <alignment horizontal="left"/>
      <protection locked="0"/>
    </xf>
    <xf numFmtId="0" fontId="24" fillId="0" borderId="58" xfId="0" applyFont="1" applyBorder="1" applyProtection="1">
      <protection locked="0"/>
    </xf>
    <xf numFmtId="0" fontId="24" fillId="0" borderId="5" xfId="0" applyFont="1" applyBorder="1" applyAlignment="1" applyProtection="1">
      <alignment horizontal="center"/>
      <protection locked="0"/>
    </xf>
    <xf numFmtId="0" fontId="24" fillId="0" borderId="10" xfId="0" applyFont="1" applyBorder="1" applyAlignment="1" applyProtection="1">
      <alignment horizontal="center" wrapText="1"/>
      <protection locked="0"/>
    </xf>
    <xf numFmtId="0" fontId="24" fillId="0" borderId="5" xfId="0" applyFont="1" applyBorder="1" applyAlignment="1" applyProtection="1">
      <alignment horizontal="center" wrapText="1"/>
      <protection locked="0"/>
    </xf>
    <xf numFmtId="0" fontId="24" fillId="0" borderId="11" xfId="0" applyFont="1" applyBorder="1" applyAlignment="1" applyProtection="1">
      <alignment horizontal="center" wrapText="1"/>
      <protection locked="0"/>
    </xf>
    <xf numFmtId="0" fontId="12" fillId="0" borderId="4" xfId="0" applyFont="1" applyBorder="1" applyAlignment="1" applyProtection="1">
      <alignment wrapText="1"/>
      <protection locked="0"/>
    </xf>
    <xf numFmtId="0" fontId="23" fillId="2" borderId="4" xfId="0" applyFont="1" applyFill="1" applyBorder="1" applyAlignment="1" applyProtection="1">
      <alignment wrapText="1"/>
      <protection locked="0"/>
    </xf>
    <xf numFmtId="14" fontId="23" fillId="9" borderId="52" xfId="0" applyNumberFormat="1" applyFont="1" applyFill="1" applyBorder="1" applyProtection="1">
      <protection locked="0"/>
    </xf>
    <xf numFmtId="0" fontId="29" fillId="7" borderId="7" xfId="5" applyFill="1" applyBorder="1" applyAlignment="1" applyProtection="1">
      <alignment horizontal="left" vertical="center" wrapText="1" indent="2"/>
      <protection locked="0"/>
    </xf>
    <xf numFmtId="165" fontId="20" fillId="0" borderId="0" xfId="0" applyNumberFormat="1" applyFont="1"/>
    <xf numFmtId="15" fontId="21" fillId="2" borderId="5" xfId="0" applyNumberFormat="1" applyFont="1" applyFill="1" applyBorder="1" applyAlignment="1">
      <alignment horizontal="center"/>
    </xf>
    <xf numFmtId="165" fontId="20" fillId="0" borderId="1" xfId="0" applyNumberFormat="1" applyFont="1" applyBorder="1" applyAlignment="1">
      <alignment horizontal="left"/>
    </xf>
    <xf numFmtId="165" fontId="20" fillId="0" borderId="1" xfId="0" applyNumberFormat="1" applyFont="1" applyBorder="1" applyAlignment="1">
      <alignment wrapText="1"/>
    </xf>
    <xf numFmtId="0" fontId="36" fillId="0" borderId="1" xfId="0" applyFont="1" applyBorder="1" applyAlignment="1">
      <alignment wrapText="1"/>
    </xf>
    <xf numFmtId="165" fontId="36" fillId="0" borderId="1" xfId="0" applyNumberFormat="1" applyFont="1" applyBorder="1" applyAlignment="1">
      <alignment wrapText="1"/>
    </xf>
    <xf numFmtId="167" fontId="36" fillId="0" borderId="1" xfId="0" applyNumberFormat="1" applyFont="1" applyBorder="1" applyAlignment="1">
      <alignment horizontal="center"/>
    </xf>
    <xf numFmtId="166" fontId="36" fillId="0" borderId="1" xfId="0" applyNumberFormat="1" applyFont="1" applyBorder="1"/>
    <xf numFmtId="164" fontId="36" fillId="0" borderId="1" xfId="0" applyNumberFormat="1" applyFont="1" applyBorder="1" applyAlignment="1">
      <alignment horizontal="center"/>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23" fillId="7" borderId="1" xfId="0" applyFont="1" applyFill="1" applyBorder="1" applyAlignment="1" applyProtection="1">
      <alignment horizontal="center" vertical="center" wrapText="1"/>
      <protection locked="0"/>
    </xf>
    <xf numFmtId="0" fontId="4" fillId="9" borderId="6" xfId="0" applyFont="1" applyFill="1" applyBorder="1" applyAlignment="1" applyProtection="1">
      <alignment horizontal="center" wrapText="1"/>
      <protection locked="0"/>
    </xf>
    <xf numFmtId="0" fontId="4" fillId="9" borderId="7" xfId="0" applyFont="1" applyFill="1" applyBorder="1" applyAlignment="1" applyProtection="1">
      <alignment horizontal="center" wrapText="1"/>
      <protection locked="0"/>
    </xf>
    <xf numFmtId="0" fontId="4" fillId="9" borderId="8" xfId="0" applyFont="1" applyFill="1" applyBorder="1" applyAlignment="1" applyProtection="1">
      <alignment horizontal="center" wrapText="1"/>
      <protection locked="0"/>
    </xf>
    <xf numFmtId="166" fontId="23" fillId="2" borderId="2" xfId="2" applyFont="1" applyFill="1" applyBorder="1" applyAlignment="1" applyProtection="1">
      <alignment horizontal="center"/>
      <protection locked="0"/>
    </xf>
    <xf numFmtId="166" fontId="23" fillId="2" borderId="25" xfId="2" applyFont="1" applyFill="1" applyBorder="1" applyAlignment="1" applyProtection="1">
      <alignment horizontal="center"/>
      <protection locked="0"/>
    </xf>
    <xf numFmtId="166" fontId="23" fillId="2" borderId="3" xfId="2" applyFont="1" applyFill="1" applyBorder="1" applyAlignment="1" applyProtection="1">
      <alignment horizontal="center"/>
      <protection locked="0"/>
    </xf>
    <xf numFmtId="0" fontId="2" fillId="2" borderId="0" xfId="4" applyFill="1" applyAlignment="1">
      <alignment horizontal="left" wrapText="1"/>
    </xf>
    <xf numFmtId="0" fontId="2" fillId="2" borderId="46" xfId="4" applyFill="1" applyBorder="1" applyAlignment="1">
      <alignment horizontal="left" wrapText="1"/>
    </xf>
    <xf numFmtId="0" fontId="2" fillId="2" borderId="47" xfId="4" applyFill="1" applyBorder="1" applyAlignment="1">
      <alignment horizontal="left" wrapText="1"/>
    </xf>
    <xf numFmtId="0" fontId="2" fillId="2" borderId="46" xfId="4" applyFill="1" applyBorder="1" applyAlignment="1">
      <alignment horizontal="left" vertical="top" wrapText="1"/>
    </xf>
    <xf numFmtId="0" fontId="2" fillId="2" borderId="47" xfId="4" applyFill="1" applyBorder="1" applyAlignment="1">
      <alignment horizontal="left" vertical="top" wrapText="1"/>
    </xf>
    <xf numFmtId="166" fontId="23" fillId="2" borderId="1" xfId="2" applyFont="1" applyFill="1" applyBorder="1" applyAlignment="1" applyProtection="1">
      <alignment horizontal="left"/>
      <protection locked="0"/>
    </xf>
    <xf numFmtId="166" fontId="4" fillId="7" borderId="28" xfId="2" applyFont="1" applyFill="1" applyBorder="1" applyAlignment="1">
      <alignment horizontal="center" vertical="center" wrapText="1"/>
    </xf>
    <xf numFmtId="166" fontId="4" fillId="7" borderId="33" xfId="2"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2" fillId="7" borderId="7" xfId="0" applyFont="1" applyFill="1" applyBorder="1" applyAlignment="1">
      <alignment horizontal="center" vertical="center" wrapText="1"/>
    </xf>
  </cellXfs>
  <cellStyles count="7">
    <cellStyle name="Comma 2" xfId="3" xr:uid="{00000000-0005-0000-0000-000000000000}"/>
    <cellStyle name="Lien hypertexte" xfId="5" builtinId="8"/>
    <cellStyle name="Milliers" xfId="2" builtinId="3"/>
    <cellStyle name="Milliers 2" xfId="6" xr:uid="{00000000-0005-0000-0000-000003000000}"/>
    <cellStyle name="Normal" xfId="0" builtinId="0"/>
    <cellStyle name="Normal 2" xfId="1" xr:uid="{00000000-0005-0000-0000-000005000000}"/>
    <cellStyle name="Normal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3.png@01D54D55.2922248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3.png@01D54D55.29222480" TargetMode="Externa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1155700</xdr:colOff>
      <xdr:row>0</xdr:row>
      <xdr:rowOff>0</xdr:rowOff>
    </xdr:from>
    <xdr:to>
      <xdr:col>1</xdr:col>
      <xdr:colOff>6562725</xdr:colOff>
      <xdr:row>4</xdr:row>
      <xdr:rowOff>127000</xdr:rowOff>
    </xdr:to>
    <xdr:pic>
      <xdr:nvPicPr>
        <xdr:cNvPr id="2" name="Picture 5" descr="Z:\COMMUNICATIONS\AWDF LOGO\AWDF Logo GÇô-áColour\AWDF-logo-horizontal-colou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5407025"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1339850</xdr:colOff>
      <xdr:row>0</xdr:row>
      <xdr:rowOff>47625</xdr:rowOff>
    </xdr:from>
    <xdr:to>
      <xdr:col>1</xdr:col>
      <xdr:colOff>1841500</xdr:colOff>
      <xdr:row>2</xdr:row>
      <xdr:rowOff>190500</xdr:rowOff>
    </xdr:to>
    <xdr:pic>
      <xdr:nvPicPr>
        <xdr:cNvPr id="2" name="Picture 4" descr="../Branding/Logo%202.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339850" y="47625"/>
          <a:ext cx="4184650" cy="55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2149476</xdr:colOff>
      <xdr:row>5</xdr:row>
      <xdr:rowOff>22225</xdr:rowOff>
    </xdr:to>
    <xdr:pic>
      <xdr:nvPicPr>
        <xdr:cNvPr id="2" name="Picture 5" descr="Z:\COMMUNICATIONS\AWDF LOGO\AWDF Logo GÇô-áColour\AWDF-logo-horizontal-colour.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0"/>
          <a:ext cx="5349876"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983225</xdr:colOff>
      <xdr:row>0</xdr:row>
      <xdr:rowOff>40968</xdr:rowOff>
    </xdr:from>
    <xdr:to>
      <xdr:col>1</xdr:col>
      <xdr:colOff>1211825</xdr:colOff>
      <xdr:row>2</xdr:row>
      <xdr:rowOff>183843</xdr:rowOff>
    </xdr:to>
    <xdr:pic>
      <xdr:nvPicPr>
        <xdr:cNvPr id="4" name="Picture 4" descr="../Branding/Logo%202.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83225" y="40968"/>
          <a:ext cx="2594487" cy="552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xdr:rowOff>
    </xdr:from>
    <xdr:to>
      <xdr:col>3</xdr:col>
      <xdr:colOff>609600</xdr:colOff>
      <xdr:row>3</xdr:row>
      <xdr:rowOff>144781</xdr:rowOff>
    </xdr:to>
    <xdr:pic>
      <xdr:nvPicPr>
        <xdr:cNvPr id="2" name="Picture 5" descr="Z:\COMMUNICATIONS\AWDF LOGO\AWDF Logo GÇô-áColour\AWDF-logo-horizontal-colour.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6820" y="1"/>
          <a:ext cx="52425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ER%20-%20USER/Desktop/46th%20cycle%20webinar%2018-03-2021/FINAL%20new%20template/FINAL%20translation/GAJES-AWDF-Modele%20de%20rapport%20financi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EXPENSE SUMMARY -Work"/>
      <sheetName val="LIGNES DIRECTIVES"/>
      <sheetName val="BUDGET et RAPPORT FINANCIER"/>
      <sheetName val="INTERIM REPORT"/>
      <sheetName val="DETAILED EXP REPORT"/>
      <sheetName val="RESUME DETAILLE DES DEPENSES"/>
      <sheetName val="2ND DETAILLED EXPENSE"/>
      <sheetName val="Sheet1"/>
      <sheetName val="Sheet3"/>
    </sheetNames>
    <sheetDataSet>
      <sheetData sheetId="0">
        <row r="165">
          <cell r="B165" t="str">
            <v>Expense Category</v>
          </cell>
        </row>
        <row r="167">
          <cell r="B167" t="str">
            <v>Staff Cost</v>
          </cell>
        </row>
        <row r="168">
          <cell r="B168" t="str">
            <v>Specific Programmed Cost</v>
          </cell>
        </row>
        <row r="169">
          <cell r="B169" t="str">
            <v>Capacity Building Cost</v>
          </cell>
        </row>
        <row r="170">
          <cell r="B170" t="str">
            <v>Moniotoring &amp; Evaluation</v>
          </cell>
        </row>
        <row r="171">
          <cell r="B171" t="str">
            <v>Audit</v>
          </cell>
        </row>
        <row r="172">
          <cell r="B172" t="str">
            <v>Indirect Cost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x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0"/>
  </sheetPr>
  <dimension ref="B5:N59"/>
  <sheetViews>
    <sheetView topLeftCell="A49" workbookViewId="0">
      <selection activeCell="B15" sqref="B15"/>
    </sheetView>
  </sheetViews>
  <sheetFormatPr baseColWidth="10" defaultColWidth="8.5" defaultRowHeight="16" x14ac:dyDescent="0.2"/>
  <cols>
    <col min="1" max="1" width="8.5" style="366"/>
    <col min="2" max="2" width="115.5" style="366" customWidth="1"/>
    <col min="3" max="16384" width="8.5" style="366"/>
  </cols>
  <sheetData>
    <row r="5" spans="2:5" ht="48.75" customHeight="1" x14ac:dyDescent="0.2"/>
    <row r="6" spans="2:5" x14ac:dyDescent="0.2">
      <c r="B6" s="367" t="s">
        <v>67</v>
      </c>
    </row>
    <row r="7" spans="2:5" x14ac:dyDescent="0.2">
      <c r="B7" s="367" t="s">
        <v>68</v>
      </c>
    </row>
    <row r="8" spans="2:5" ht="17" thickBot="1" x14ac:dyDescent="0.25">
      <c r="B8" s="367"/>
    </row>
    <row r="9" spans="2:5" ht="51.75" customHeight="1" thickBot="1" x14ac:dyDescent="0.25">
      <c r="B9" s="505" t="s">
        <v>69</v>
      </c>
      <c r="C9" s="506"/>
      <c r="D9" s="506"/>
      <c r="E9" s="507"/>
    </row>
    <row r="10" spans="2:5" x14ac:dyDescent="0.2">
      <c r="B10" s="367"/>
    </row>
    <row r="11" spans="2:5" ht="17" x14ac:dyDescent="0.2">
      <c r="B11" s="450" t="s">
        <v>70</v>
      </c>
    </row>
    <row r="12" spans="2:5" x14ac:dyDescent="0.2">
      <c r="B12" s="368" t="s">
        <v>71</v>
      </c>
    </row>
    <row r="13" spans="2:5" x14ac:dyDescent="0.2">
      <c r="B13" s="369" t="s">
        <v>195</v>
      </c>
    </row>
    <row r="14" spans="2:5" x14ac:dyDescent="0.2">
      <c r="B14" s="369" t="s">
        <v>196</v>
      </c>
    </row>
    <row r="15" spans="2:5" x14ac:dyDescent="0.2">
      <c r="B15" s="369" t="s">
        <v>197</v>
      </c>
    </row>
    <row r="16" spans="2:5" x14ac:dyDescent="0.2">
      <c r="B16" s="369" t="s">
        <v>198</v>
      </c>
    </row>
    <row r="17" spans="2:2" x14ac:dyDescent="0.2">
      <c r="B17" s="369" t="s">
        <v>199</v>
      </c>
    </row>
    <row r="18" spans="2:2" x14ac:dyDescent="0.2">
      <c r="B18" s="370" t="s">
        <v>194</v>
      </c>
    </row>
    <row r="19" spans="2:2" x14ac:dyDescent="0.2">
      <c r="B19" s="369" t="s">
        <v>200</v>
      </c>
    </row>
    <row r="20" spans="2:2" x14ac:dyDescent="0.2">
      <c r="B20" s="371"/>
    </row>
    <row r="21" spans="2:2" x14ac:dyDescent="0.2">
      <c r="B21" s="368"/>
    </row>
    <row r="22" spans="2:2" x14ac:dyDescent="0.2">
      <c r="B22" s="372" t="s">
        <v>72</v>
      </c>
    </row>
    <row r="23" spans="2:2" x14ac:dyDescent="0.2">
      <c r="B23" s="441" t="s">
        <v>73</v>
      </c>
    </row>
    <row r="24" spans="2:2" x14ac:dyDescent="0.2">
      <c r="B24" s="373" t="s">
        <v>74</v>
      </c>
    </row>
    <row r="25" spans="2:2" x14ac:dyDescent="0.2">
      <c r="B25" s="373"/>
    </row>
    <row r="26" spans="2:2" x14ac:dyDescent="0.2">
      <c r="B26" s="374" t="s">
        <v>193</v>
      </c>
    </row>
    <row r="27" spans="2:2" ht="34" x14ac:dyDescent="0.2">
      <c r="B27" s="375" t="s">
        <v>134</v>
      </c>
    </row>
    <row r="28" spans="2:2" x14ac:dyDescent="0.2">
      <c r="B28" s="368"/>
    </row>
    <row r="29" spans="2:2" x14ac:dyDescent="0.2">
      <c r="B29" s="374" t="s">
        <v>75</v>
      </c>
    </row>
    <row r="30" spans="2:2" ht="68" x14ac:dyDescent="0.2">
      <c r="B30" s="375" t="s">
        <v>76</v>
      </c>
    </row>
    <row r="31" spans="2:2" ht="34" x14ac:dyDescent="0.2">
      <c r="B31" s="375" t="s">
        <v>77</v>
      </c>
    </row>
    <row r="32" spans="2:2" x14ac:dyDescent="0.2">
      <c r="B32" s="368"/>
    </row>
    <row r="33" spans="2:14" x14ac:dyDescent="0.2">
      <c r="B33" s="368"/>
    </row>
    <row r="34" spans="2:14" s="376" customFormat="1" x14ac:dyDescent="0.2">
      <c r="B34" s="374" t="s">
        <v>78</v>
      </c>
    </row>
    <row r="35" spans="2:14" ht="34" x14ac:dyDescent="0.2">
      <c r="B35" s="375" t="s">
        <v>79</v>
      </c>
    </row>
    <row r="36" spans="2:14" ht="35.25" customHeight="1" x14ac:dyDescent="0.2">
      <c r="B36" s="375" t="s">
        <v>77</v>
      </c>
    </row>
    <row r="37" spans="2:14" x14ac:dyDescent="0.2">
      <c r="B37" s="368"/>
    </row>
    <row r="38" spans="2:14" x14ac:dyDescent="0.2">
      <c r="B38" s="374" t="s">
        <v>80</v>
      </c>
    </row>
    <row r="39" spans="2:14" ht="17" x14ac:dyDescent="0.2">
      <c r="B39" s="375" t="s">
        <v>81</v>
      </c>
    </row>
    <row r="40" spans="2:14" x14ac:dyDescent="0.2">
      <c r="B40" s="368"/>
    </row>
    <row r="42" spans="2:14" x14ac:dyDescent="0.2">
      <c r="B42" s="374" t="s">
        <v>82</v>
      </c>
    </row>
    <row r="43" spans="2:14" ht="51" x14ac:dyDescent="0.2">
      <c r="B43" s="375" t="s">
        <v>83</v>
      </c>
    </row>
    <row r="44" spans="2:14" x14ac:dyDescent="0.2">
      <c r="B44" s="368"/>
    </row>
    <row r="45" spans="2:14" x14ac:dyDescent="0.2">
      <c r="B45" s="368"/>
    </row>
    <row r="46" spans="2:14" x14ac:dyDescent="0.2">
      <c r="B46" s="368"/>
    </row>
    <row r="47" spans="2:14" x14ac:dyDescent="0.2">
      <c r="B47" s="377" t="s">
        <v>84</v>
      </c>
      <c r="C47" s="377"/>
      <c r="D47" s="377"/>
      <c r="E47" s="377"/>
      <c r="F47" s="377"/>
      <c r="G47" s="377"/>
      <c r="H47" s="377"/>
      <c r="I47" s="377"/>
      <c r="J47" s="377"/>
      <c r="K47" s="377"/>
      <c r="L47" s="377"/>
      <c r="M47" s="377"/>
      <c r="N47" s="377"/>
    </row>
    <row r="48" spans="2:14" x14ac:dyDescent="0.2">
      <c r="B48" s="378" t="s">
        <v>135</v>
      </c>
      <c r="C48" s="377"/>
      <c r="D48" s="377"/>
      <c r="E48" s="377"/>
      <c r="F48" s="377"/>
      <c r="G48" s="377"/>
      <c r="H48" s="377"/>
      <c r="I48" s="377"/>
      <c r="J48" s="377"/>
      <c r="K48" s="377"/>
      <c r="L48" s="377"/>
      <c r="M48" s="377"/>
      <c r="N48" s="377"/>
    </row>
    <row r="49" spans="2:14" ht="17" x14ac:dyDescent="0.2">
      <c r="B49" s="375" t="s">
        <v>85</v>
      </c>
      <c r="C49" s="377"/>
      <c r="D49" s="377"/>
      <c r="E49" s="377"/>
      <c r="F49" s="377"/>
      <c r="G49" s="377"/>
      <c r="H49" s="377"/>
      <c r="I49" s="377"/>
      <c r="J49" s="377"/>
      <c r="K49" s="377"/>
      <c r="L49" s="377"/>
      <c r="M49" s="377"/>
      <c r="N49" s="377"/>
    </row>
    <row r="50" spans="2:14" ht="17" x14ac:dyDescent="0.2">
      <c r="B50" s="375" t="s">
        <v>86</v>
      </c>
      <c r="C50" s="377"/>
      <c r="D50" s="377"/>
      <c r="E50" s="377"/>
      <c r="F50" s="377"/>
      <c r="G50" s="377"/>
      <c r="H50" s="377"/>
      <c r="I50" s="377"/>
      <c r="J50" s="377"/>
      <c r="K50" s="377"/>
      <c r="L50" s="377"/>
      <c r="M50" s="377"/>
      <c r="N50" s="377"/>
    </row>
    <row r="51" spans="2:14" ht="17" x14ac:dyDescent="0.2">
      <c r="B51" s="375" t="s">
        <v>87</v>
      </c>
      <c r="C51" s="377"/>
      <c r="D51" s="377"/>
      <c r="E51" s="377"/>
      <c r="F51" s="377"/>
      <c r="G51" s="377"/>
      <c r="H51" s="377"/>
      <c r="I51" s="377"/>
      <c r="J51" s="377"/>
      <c r="K51" s="377"/>
      <c r="L51" s="377"/>
      <c r="M51" s="377"/>
      <c r="N51" s="377"/>
    </row>
    <row r="52" spans="2:14" ht="17" x14ac:dyDescent="0.2">
      <c r="B52" s="375" t="s">
        <v>88</v>
      </c>
      <c r="C52" s="377"/>
      <c r="D52" s="377"/>
      <c r="E52" s="377"/>
      <c r="F52" s="377"/>
      <c r="G52" s="377"/>
      <c r="H52" s="377"/>
      <c r="I52" s="377"/>
      <c r="J52" s="377"/>
      <c r="K52" s="377"/>
      <c r="L52" s="377"/>
      <c r="M52" s="377"/>
      <c r="N52" s="377"/>
    </row>
    <row r="53" spans="2:14" ht="17" x14ac:dyDescent="0.2">
      <c r="B53" s="375" t="s">
        <v>89</v>
      </c>
      <c r="C53" s="377"/>
      <c r="D53" s="377"/>
      <c r="E53" s="377"/>
      <c r="F53" s="377"/>
      <c r="G53" s="377"/>
      <c r="H53" s="377"/>
      <c r="I53" s="377"/>
      <c r="J53" s="377"/>
      <c r="K53" s="377"/>
      <c r="L53" s="377"/>
      <c r="M53" s="377"/>
      <c r="N53" s="377"/>
    </row>
    <row r="54" spans="2:14" x14ac:dyDescent="0.2">
      <c r="B54" s="379"/>
    </row>
    <row r="55" spans="2:14" x14ac:dyDescent="0.2">
      <c r="B55" s="377" t="s">
        <v>90</v>
      </c>
    </row>
    <row r="56" spans="2:14" ht="34" x14ac:dyDescent="0.2">
      <c r="B56" s="375" t="s">
        <v>136</v>
      </c>
    </row>
    <row r="57" spans="2:14" ht="17" x14ac:dyDescent="0.2">
      <c r="B57" s="375" t="s">
        <v>91</v>
      </c>
    </row>
    <row r="58" spans="2:14" ht="17" x14ac:dyDescent="0.2">
      <c r="B58" s="375" t="s">
        <v>92</v>
      </c>
    </row>
    <row r="59" spans="2:14" x14ac:dyDescent="0.2">
      <c r="B59" s="379" t="s">
        <v>93</v>
      </c>
    </row>
  </sheetData>
  <mergeCells count="1">
    <mergeCell ref="B9:E9"/>
  </mergeCells>
  <hyperlinks>
    <hyperlink ref="B18" r:id="rId1" display="http://www.xe.com/"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0"/>
  </sheetPr>
  <dimension ref="A1:AG414"/>
  <sheetViews>
    <sheetView showGridLines="0" topLeftCell="A19" zoomScale="69" zoomScaleNormal="69" zoomScaleSheetLayoutView="85" workbookViewId="0">
      <selection activeCell="B72" sqref="B72:E75"/>
    </sheetView>
  </sheetViews>
  <sheetFormatPr baseColWidth="10" defaultColWidth="9.5" defaultRowHeight="16" x14ac:dyDescent="0.2"/>
  <cols>
    <col min="1" max="1" width="55.5" style="344" customWidth="1"/>
    <col min="2" max="2" width="24.5" style="345" customWidth="1"/>
    <col min="3" max="4" width="24" style="285" customWidth="1"/>
    <col min="5" max="5" width="22.5" style="285" customWidth="1"/>
    <col min="6" max="6" width="72" style="285" customWidth="1"/>
    <col min="7" max="16384" width="9.5" style="286"/>
  </cols>
  <sheetData>
    <row r="1" spans="1:33" x14ac:dyDescent="0.2">
      <c r="A1" s="381"/>
      <c r="B1" s="389"/>
      <c r="C1" s="279"/>
      <c r="D1" s="279"/>
      <c r="E1" s="279"/>
      <c r="F1" s="402"/>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row>
    <row r="2" spans="1:33" x14ac:dyDescent="0.2">
      <c r="A2" s="383"/>
      <c r="B2" s="279"/>
      <c r="C2" s="279"/>
      <c r="D2" s="279"/>
      <c r="E2" s="279"/>
      <c r="F2" s="402"/>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row>
    <row r="3" spans="1:33" x14ac:dyDescent="0.2">
      <c r="A3" s="383"/>
      <c r="B3" s="279"/>
      <c r="C3" s="279"/>
      <c r="D3" s="279"/>
      <c r="E3" s="279"/>
      <c r="F3" s="402"/>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row>
    <row r="4" spans="1:33" ht="17" thickBot="1" x14ac:dyDescent="0.25">
      <c r="A4" s="383"/>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row>
    <row r="5" spans="1:33" ht="42.75" customHeight="1" thickBot="1" x14ac:dyDescent="0.25">
      <c r="A5" s="509" t="s">
        <v>69</v>
      </c>
      <c r="B5" s="510"/>
      <c r="C5" s="510"/>
      <c r="D5" s="510"/>
      <c r="E5" s="510"/>
      <c r="F5" s="511"/>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row>
    <row r="6" spans="1:33" x14ac:dyDescent="0.2">
      <c r="A6" s="383"/>
      <c r="B6" s="279"/>
      <c r="C6" s="279"/>
      <c r="D6" s="279"/>
      <c r="E6" s="279"/>
      <c r="F6" s="402"/>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row>
    <row r="7" spans="1:33" ht="15" customHeight="1" x14ac:dyDescent="0.2">
      <c r="A7" s="385" t="s">
        <v>116</v>
      </c>
      <c r="B7" s="512"/>
      <c r="C7" s="513"/>
      <c r="D7" s="513"/>
      <c r="E7" s="513"/>
      <c r="F7" s="514"/>
      <c r="G7" s="279"/>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279"/>
    </row>
    <row r="8" spans="1:33" ht="15" customHeight="1" x14ac:dyDescent="0.2">
      <c r="A8" s="385" t="s">
        <v>137</v>
      </c>
      <c r="B8" s="395"/>
      <c r="C8" s="395"/>
      <c r="D8" s="395"/>
      <c r="E8" s="395"/>
      <c r="F8" s="288"/>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row>
    <row r="9" spans="1:33" ht="15" customHeight="1" x14ac:dyDescent="0.2">
      <c r="A9" s="385" t="s">
        <v>95</v>
      </c>
      <c r="B9" s="512"/>
      <c r="C9" s="513"/>
      <c r="D9" s="513"/>
      <c r="E9" s="513"/>
      <c r="F9" s="514"/>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row>
    <row r="10" spans="1:33" ht="15" customHeight="1" x14ac:dyDescent="0.2">
      <c r="A10" s="385" t="s">
        <v>117</v>
      </c>
      <c r="B10" s="395"/>
      <c r="C10" s="395"/>
      <c r="D10" s="395"/>
      <c r="E10" s="395"/>
      <c r="F10" s="288"/>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row>
    <row r="11" spans="1:33" ht="15" customHeight="1" x14ac:dyDescent="0.2">
      <c r="A11" s="385" t="s">
        <v>118</v>
      </c>
      <c r="B11" s="395"/>
      <c r="C11" s="395"/>
      <c r="D11" s="395"/>
      <c r="E11" s="395"/>
      <c r="F11" s="288"/>
      <c r="G11" s="279"/>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279"/>
      <c r="AF11" s="279"/>
      <c r="AG11" s="279"/>
    </row>
    <row r="12" spans="1:33" ht="15" customHeight="1" x14ac:dyDescent="0.2">
      <c r="A12" s="385" t="s">
        <v>96</v>
      </c>
      <c r="B12" s="396"/>
      <c r="C12" s="396"/>
      <c r="D12" s="396"/>
      <c r="E12" s="396"/>
      <c r="F12" s="28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row>
    <row r="13" spans="1:33" ht="15" customHeight="1" x14ac:dyDescent="0.2">
      <c r="A13" s="385" t="s">
        <v>97</v>
      </c>
      <c r="B13" s="396"/>
      <c r="C13" s="396"/>
      <c r="D13" s="396"/>
      <c r="E13" s="396"/>
      <c r="F13" s="28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row>
    <row r="14" spans="1:33" ht="15" customHeight="1" x14ac:dyDescent="0.2">
      <c r="A14" s="428" t="s">
        <v>205</v>
      </c>
      <c r="B14" s="396"/>
      <c r="C14" s="396"/>
      <c r="D14" s="396"/>
      <c r="E14" s="396"/>
      <c r="F14" s="28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row>
    <row r="15" spans="1:33" ht="15" customHeight="1" x14ac:dyDescent="0.2">
      <c r="A15" s="429"/>
      <c r="B15" s="287"/>
      <c r="C15" s="287"/>
      <c r="D15" s="287"/>
      <c r="E15" s="287"/>
      <c r="F15" s="403"/>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row>
    <row r="16" spans="1:33" ht="15" customHeight="1" x14ac:dyDescent="0.2">
      <c r="A16" s="429"/>
      <c r="B16" s="287"/>
      <c r="C16" s="287"/>
      <c r="D16" s="287"/>
      <c r="E16" s="287"/>
      <c r="F16" s="403"/>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row>
    <row r="17" spans="1:33" ht="15" customHeight="1" thickBot="1" x14ac:dyDescent="0.25">
      <c r="A17" s="429"/>
      <c r="B17" s="287"/>
      <c r="C17" s="287"/>
      <c r="D17" s="287"/>
      <c r="E17" s="287"/>
      <c r="F17" s="287"/>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row>
    <row r="18" spans="1:33" ht="15" customHeight="1" thickBot="1" x14ac:dyDescent="0.25">
      <c r="A18" s="420" t="s">
        <v>98</v>
      </c>
      <c r="B18" s="421"/>
      <c r="C18" s="421"/>
      <c r="D18" s="421"/>
      <c r="E18" s="421"/>
      <c r="F18" s="422"/>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row>
    <row r="19" spans="1:33" ht="65.25" customHeight="1" thickBot="1" x14ac:dyDescent="0.25">
      <c r="A19" s="380" t="s">
        <v>138</v>
      </c>
      <c r="B19" s="397" t="s">
        <v>99</v>
      </c>
      <c r="C19" s="397" t="s">
        <v>191</v>
      </c>
      <c r="D19" s="397" t="s">
        <v>204</v>
      </c>
      <c r="E19" s="449" t="s">
        <v>192</v>
      </c>
      <c r="F19" s="404" t="s">
        <v>100</v>
      </c>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row>
    <row r="20" spans="1:33" s="297" customFormat="1" ht="17" x14ac:dyDescent="0.2">
      <c r="A20" s="410" t="s">
        <v>126</v>
      </c>
      <c r="B20" s="430"/>
      <c r="C20" s="430"/>
      <c r="D20" s="430"/>
      <c r="E20" s="411"/>
      <c r="F20" s="431"/>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row>
    <row r="21" spans="1:33" s="297" customFormat="1" x14ac:dyDescent="0.2">
      <c r="A21" s="492"/>
      <c r="B21" s="432"/>
      <c r="C21" s="432"/>
      <c r="D21" s="432"/>
      <c r="E21" s="414">
        <f>B21+C21+D21</f>
        <v>0</v>
      </c>
      <c r="F21" s="493"/>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row>
    <row r="22" spans="1:33" s="297" customFormat="1" x14ac:dyDescent="0.2">
      <c r="A22" s="492"/>
      <c r="B22" s="432"/>
      <c r="C22" s="432"/>
      <c r="D22" s="432"/>
      <c r="E22" s="414">
        <f t="shared" ref="E22:E29" si="0">B22+C22+D22</f>
        <v>0</v>
      </c>
      <c r="F22" s="433"/>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row>
    <row r="23" spans="1:33" s="297" customFormat="1" x14ac:dyDescent="0.2">
      <c r="A23" s="492"/>
      <c r="B23" s="432"/>
      <c r="C23" s="432"/>
      <c r="D23" s="432"/>
      <c r="E23" s="414">
        <f t="shared" si="0"/>
        <v>0</v>
      </c>
      <c r="F23" s="433"/>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row>
    <row r="24" spans="1:33" s="297" customFormat="1" x14ac:dyDescent="0.2">
      <c r="A24" s="424"/>
      <c r="B24" s="432"/>
      <c r="C24" s="432"/>
      <c r="D24" s="432"/>
      <c r="E24" s="414">
        <f t="shared" si="0"/>
        <v>0</v>
      </c>
      <c r="F24" s="433"/>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row>
    <row r="25" spans="1:33" s="297" customFormat="1" x14ac:dyDescent="0.2">
      <c r="A25" s="424"/>
      <c r="B25" s="432"/>
      <c r="C25" s="432"/>
      <c r="D25" s="432"/>
      <c r="E25" s="414">
        <f t="shared" si="0"/>
        <v>0</v>
      </c>
      <c r="F25" s="433"/>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row>
    <row r="26" spans="1:33" s="297" customFormat="1" x14ac:dyDescent="0.2">
      <c r="A26" s="424"/>
      <c r="B26" s="432"/>
      <c r="C26" s="432"/>
      <c r="D26" s="432"/>
      <c r="E26" s="414">
        <f t="shared" si="0"/>
        <v>0</v>
      </c>
      <c r="F26" s="433"/>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row>
    <row r="27" spans="1:33" s="297" customFormat="1" x14ac:dyDescent="0.2">
      <c r="A27" s="424"/>
      <c r="B27" s="432"/>
      <c r="C27" s="432"/>
      <c r="D27" s="432"/>
      <c r="E27" s="414">
        <f t="shared" si="0"/>
        <v>0</v>
      </c>
      <c r="F27" s="433"/>
      <c r="G27" s="295"/>
      <c r="H27" s="295"/>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row>
    <row r="28" spans="1:33" s="297" customFormat="1" x14ac:dyDescent="0.2">
      <c r="A28" s="424"/>
      <c r="B28" s="432"/>
      <c r="C28" s="432"/>
      <c r="D28" s="432"/>
      <c r="E28" s="414">
        <f t="shared" si="0"/>
        <v>0</v>
      </c>
      <c r="F28" s="433"/>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row>
    <row r="29" spans="1:33" s="297" customFormat="1" x14ac:dyDescent="0.2">
      <c r="A29" s="424"/>
      <c r="B29" s="432"/>
      <c r="C29" s="432"/>
      <c r="D29" s="432"/>
      <c r="E29" s="414">
        <f t="shared" si="0"/>
        <v>0</v>
      </c>
      <c r="F29" s="433"/>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row>
    <row r="30" spans="1:33" s="443" customFormat="1" ht="17" x14ac:dyDescent="0.2">
      <c r="A30" s="416" t="s">
        <v>187</v>
      </c>
      <c r="B30" s="406">
        <f>SUM(B21:B29)</f>
        <v>0</v>
      </c>
      <c r="C30" s="406">
        <f>SUM(C21:C29)</f>
        <v>0</v>
      </c>
      <c r="D30" s="406">
        <f>SUM(D21:D29)</f>
        <v>0</v>
      </c>
      <c r="E30" s="406">
        <f>SUM(E21:E29)</f>
        <v>0</v>
      </c>
      <c r="F30" s="407"/>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row>
    <row r="31" spans="1:33" s="301" customFormat="1" ht="17" x14ac:dyDescent="0.2">
      <c r="A31" s="412" t="s">
        <v>127</v>
      </c>
      <c r="B31" s="434"/>
      <c r="C31" s="434"/>
      <c r="D31" s="434"/>
      <c r="E31" s="413"/>
      <c r="F31" s="435"/>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row>
    <row r="32" spans="1:33" s="301" customFormat="1" x14ac:dyDescent="0.2">
      <c r="A32" s="425"/>
      <c r="B32" s="437"/>
      <c r="C32" s="436"/>
      <c r="D32" s="436"/>
      <c r="E32" s="414">
        <f t="shared" ref="E32:E41" si="1">B32+C32+D32</f>
        <v>0</v>
      </c>
      <c r="F32" s="493"/>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row>
    <row r="33" spans="1:33" s="301" customFormat="1" x14ac:dyDescent="0.2">
      <c r="A33" s="425"/>
      <c r="B33" s="437"/>
      <c r="C33" s="437"/>
      <c r="D33" s="437"/>
      <c r="E33" s="414">
        <f t="shared" si="1"/>
        <v>0</v>
      </c>
      <c r="F33" s="493"/>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row>
    <row r="34" spans="1:33" s="301" customFormat="1" x14ac:dyDescent="0.2">
      <c r="A34" s="425"/>
      <c r="B34" s="437"/>
      <c r="C34" s="437"/>
      <c r="D34" s="437"/>
      <c r="E34" s="414">
        <f t="shared" si="1"/>
        <v>0</v>
      </c>
      <c r="F34" s="493"/>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row>
    <row r="35" spans="1:33" s="301" customFormat="1" x14ac:dyDescent="0.2">
      <c r="A35" s="425"/>
      <c r="B35" s="437"/>
      <c r="C35" s="437"/>
      <c r="D35" s="437"/>
      <c r="E35" s="414">
        <f t="shared" si="1"/>
        <v>0</v>
      </c>
      <c r="F35" s="493"/>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row>
    <row r="36" spans="1:33" s="301" customFormat="1" x14ac:dyDescent="0.2">
      <c r="A36" s="425"/>
      <c r="B36" s="437"/>
      <c r="C36" s="437"/>
      <c r="D36" s="437"/>
      <c r="E36" s="414">
        <f t="shared" si="1"/>
        <v>0</v>
      </c>
      <c r="F36" s="493"/>
      <c r="G36" s="299"/>
      <c r="H36" s="299"/>
      <c r="I36" s="299"/>
      <c r="J36" s="299"/>
      <c r="K36" s="299"/>
      <c r="L36" s="299"/>
      <c r="M36" s="299"/>
      <c r="N36" s="299" t="s">
        <v>206</v>
      </c>
      <c r="O36" s="299"/>
      <c r="P36" s="299"/>
      <c r="Q36" s="299"/>
      <c r="R36" s="299"/>
      <c r="S36" s="299"/>
      <c r="T36" s="299"/>
      <c r="U36" s="299"/>
      <c r="V36" s="299"/>
      <c r="W36" s="299"/>
      <c r="X36" s="299"/>
      <c r="Y36" s="299"/>
      <c r="Z36" s="299"/>
      <c r="AA36" s="299"/>
      <c r="AB36" s="299"/>
      <c r="AC36" s="299"/>
      <c r="AD36" s="299"/>
      <c r="AE36" s="299"/>
      <c r="AF36" s="299"/>
      <c r="AG36" s="299"/>
    </row>
    <row r="37" spans="1:33" s="301" customFormat="1" x14ac:dyDescent="0.2">
      <c r="A37" s="425"/>
      <c r="B37" s="437"/>
      <c r="C37" s="437"/>
      <c r="D37" s="437"/>
      <c r="E37" s="414">
        <f t="shared" si="1"/>
        <v>0</v>
      </c>
      <c r="F37" s="438"/>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row>
    <row r="38" spans="1:33" s="301" customFormat="1" x14ac:dyDescent="0.2">
      <c r="A38" s="425"/>
      <c r="B38" s="437"/>
      <c r="C38" s="437"/>
      <c r="D38" s="437"/>
      <c r="E38" s="414">
        <f t="shared" si="1"/>
        <v>0</v>
      </c>
      <c r="F38" s="438"/>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row>
    <row r="39" spans="1:33" s="301" customFormat="1" x14ac:dyDescent="0.2">
      <c r="A39" s="425"/>
      <c r="B39" s="437"/>
      <c r="C39" s="437"/>
      <c r="D39" s="437"/>
      <c r="E39" s="414">
        <f t="shared" si="1"/>
        <v>0</v>
      </c>
      <c r="F39" s="438"/>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row>
    <row r="40" spans="1:33" s="301" customFormat="1" x14ac:dyDescent="0.2">
      <c r="A40" s="425"/>
      <c r="B40" s="437"/>
      <c r="C40" s="437"/>
      <c r="D40" s="437"/>
      <c r="E40" s="414">
        <f t="shared" si="1"/>
        <v>0</v>
      </c>
      <c r="F40" s="438"/>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row>
    <row r="41" spans="1:33" s="301" customFormat="1" x14ac:dyDescent="0.2">
      <c r="A41" s="425"/>
      <c r="B41" s="415"/>
      <c r="C41" s="437"/>
      <c r="D41" s="437"/>
      <c r="E41" s="414">
        <f t="shared" si="1"/>
        <v>0</v>
      </c>
      <c r="F41" s="438"/>
      <c r="G41" s="299"/>
      <c r="H41" s="299"/>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row>
    <row r="42" spans="1:33" s="445" customFormat="1" ht="17" x14ac:dyDescent="0.2">
      <c r="A42" s="417" t="s">
        <v>186</v>
      </c>
      <c r="B42" s="408">
        <f>SUM(B32:B41)</f>
        <v>0</v>
      </c>
      <c r="C42" s="408">
        <f t="shared" ref="C42:E42" si="2">SUM(C32:C41)</f>
        <v>0</v>
      </c>
      <c r="D42" s="408">
        <f t="shared" ref="D42" si="3">SUM(D32:D41)</f>
        <v>0</v>
      </c>
      <c r="E42" s="408">
        <f t="shared" si="2"/>
        <v>0</v>
      </c>
      <c r="F42" s="409"/>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row>
    <row r="43" spans="1:33" ht="17" x14ac:dyDescent="0.2">
      <c r="A43" s="412" t="s">
        <v>128</v>
      </c>
      <c r="B43" s="440"/>
      <c r="C43" s="440"/>
      <c r="D43" s="440"/>
      <c r="E43" s="398"/>
      <c r="F43" s="298"/>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row>
    <row r="44" spans="1:33" x14ac:dyDescent="0.2">
      <c r="A44" s="425"/>
      <c r="B44" s="437"/>
      <c r="C44" s="437"/>
      <c r="D44" s="437"/>
      <c r="E44" s="414">
        <f t="shared" ref="E44:E49" si="4">B44+C44+D44</f>
        <v>0</v>
      </c>
      <c r="F44" s="438"/>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row>
    <row r="45" spans="1:33" x14ac:dyDescent="0.2">
      <c r="A45" s="425"/>
      <c r="B45" s="437"/>
      <c r="C45" s="437"/>
      <c r="D45" s="437"/>
      <c r="E45" s="414">
        <f t="shared" si="4"/>
        <v>0</v>
      </c>
      <c r="F45" s="493"/>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row>
    <row r="46" spans="1:33" x14ac:dyDescent="0.2">
      <c r="A46" s="425"/>
      <c r="B46" s="437"/>
      <c r="C46" s="437"/>
      <c r="D46" s="437"/>
      <c r="E46" s="414">
        <f t="shared" si="4"/>
        <v>0</v>
      </c>
      <c r="F46" s="438"/>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row>
    <row r="47" spans="1:33" x14ac:dyDescent="0.2">
      <c r="A47" s="425"/>
      <c r="B47" s="437"/>
      <c r="C47" s="437"/>
      <c r="D47" s="437"/>
      <c r="E47" s="414">
        <f t="shared" si="4"/>
        <v>0</v>
      </c>
      <c r="F47" s="438"/>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row>
    <row r="48" spans="1:33" x14ac:dyDescent="0.2">
      <c r="A48" s="425"/>
      <c r="B48" s="437"/>
      <c r="C48" s="437"/>
      <c r="D48" s="437"/>
      <c r="E48" s="414">
        <f t="shared" si="4"/>
        <v>0</v>
      </c>
      <c r="F48" s="438"/>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row>
    <row r="49" spans="1:33" x14ac:dyDescent="0.2">
      <c r="A49" s="426"/>
      <c r="B49" s="440"/>
      <c r="C49" s="440"/>
      <c r="D49" s="440"/>
      <c r="E49" s="414">
        <f t="shared" si="4"/>
        <v>0</v>
      </c>
      <c r="F49" s="298"/>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row>
    <row r="50" spans="1:33" s="446" customFormat="1" ht="17" x14ac:dyDescent="0.2">
      <c r="A50" s="417" t="s">
        <v>188</v>
      </c>
      <c r="B50" s="408">
        <f>SUM(B44:B48)</f>
        <v>0</v>
      </c>
      <c r="C50" s="408">
        <f t="shared" ref="C50:E50" si="5">SUM(C44:C48)</f>
        <v>0</v>
      </c>
      <c r="D50" s="408">
        <f t="shared" ref="D50" si="6">SUM(D44:D48)</f>
        <v>0</v>
      </c>
      <c r="E50" s="408">
        <f t="shared" si="5"/>
        <v>0</v>
      </c>
      <c r="F50" s="409"/>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row>
    <row r="51" spans="1:33" ht="17" x14ac:dyDescent="0.2">
      <c r="A51" s="412" t="s">
        <v>133</v>
      </c>
      <c r="B51" s="440"/>
      <c r="C51" s="440"/>
      <c r="D51" s="440"/>
      <c r="E51" s="398"/>
      <c r="F51" s="298"/>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row>
    <row r="52" spans="1:33" x14ac:dyDescent="0.2">
      <c r="A52" s="425"/>
      <c r="B52" s="437"/>
      <c r="C52" s="437"/>
      <c r="D52" s="437"/>
      <c r="E52" s="414">
        <f t="shared" ref="E52:E56" si="7">B52+C52+D52</f>
        <v>0</v>
      </c>
      <c r="F52" s="438"/>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row>
    <row r="53" spans="1:33" x14ac:dyDescent="0.2">
      <c r="A53" s="425"/>
      <c r="B53" s="437"/>
      <c r="C53" s="437"/>
      <c r="D53" s="437"/>
      <c r="E53" s="414">
        <f t="shared" si="7"/>
        <v>0</v>
      </c>
      <c r="F53" s="493"/>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row>
    <row r="54" spans="1:33" x14ac:dyDescent="0.2">
      <c r="A54" s="425"/>
      <c r="B54" s="437"/>
      <c r="C54" s="437"/>
      <c r="D54" s="437"/>
      <c r="E54" s="414">
        <f t="shared" si="7"/>
        <v>0</v>
      </c>
      <c r="F54" s="438"/>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row>
    <row r="55" spans="1:33" x14ac:dyDescent="0.2">
      <c r="A55" s="425"/>
      <c r="B55" s="437"/>
      <c r="C55" s="437"/>
      <c r="D55" s="437"/>
      <c r="E55" s="414">
        <f t="shared" si="7"/>
        <v>0</v>
      </c>
      <c r="F55" s="438"/>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row>
    <row r="56" spans="1:33" x14ac:dyDescent="0.2">
      <c r="A56" s="425"/>
      <c r="B56" s="437"/>
      <c r="C56" s="437"/>
      <c r="D56" s="437"/>
      <c r="E56" s="414">
        <f t="shared" si="7"/>
        <v>0</v>
      </c>
      <c r="F56" s="438"/>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row>
    <row r="57" spans="1:33" s="446" customFormat="1" ht="17" x14ac:dyDescent="0.2">
      <c r="A57" s="417" t="s">
        <v>190</v>
      </c>
      <c r="B57" s="408">
        <f>SUM(B52:B56)</f>
        <v>0</v>
      </c>
      <c r="C57" s="408">
        <f t="shared" ref="C57:E57" si="8">SUM(C52:C56)</f>
        <v>0</v>
      </c>
      <c r="D57" s="408">
        <f t="shared" ref="D57" si="9">SUM(D52:D56)</f>
        <v>0</v>
      </c>
      <c r="E57" s="408">
        <f t="shared" si="8"/>
        <v>0</v>
      </c>
      <c r="F57" s="409"/>
      <c r="G57" s="366"/>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row>
    <row r="58" spans="1:33" ht="17" x14ac:dyDescent="0.2">
      <c r="A58" s="412" t="s">
        <v>101</v>
      </c>
      <c r="B58" s="440"/>
      <c r="C58" s="440"/>
      <c r="D58" s="440"/>
      <c r="E58" s="398"/>
      <c r="F58" s="298"/>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row>
    <row r="59" spans="1:33" x14ac:dyDescent="0.2">
      <c r="A59" s="427"/>
      <c r="B59" s="438"/>
      <c r="C59" s="438"/>
      <c r="D59" s="438"/>
      <c r="E59" s="414">
        <f t="shared" ref="E59:E64" si="10">B59+C59+D59</f>
        <v>0</v>
      </c>
      <c r="F59" s="438"/>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row>
    <row r="60" spans="1:33" x14ac:dyDescent="0.2">
      <c r="A60" s="427"/>
      <c r="B60" s="438"/>
      <c r="C60" s="438"/>
      <c r="D60" s="438"/>
      <c r="E60" s="414">
        <f t="shared" si="10"/>
        <v>0</v>
      </c>
      <c r="F60" s="438"/>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row>
    <row r="61" spans="1:33" x14ac:dyDescent="0.2">
      <c r="A61" s="427"/>
      <c r="B61" s="438"/>
      <c r="C61" s="438"/>
      <c r="D61" s="438"/>
      <c r="E61" s="414">
        <f t="shared" si="10"/>
        <v>0</v>
      </c>
      <c r="F61" s="438"/>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row>
    <row r="62" spans="1:33" x14ac:dyDescent="0.2">
      <c r="A62" s="427"/>
      <c r="B62" s="438"/>
      <c r="C62" s="438"/>
      <c r="D62" s="438"/>
      <c r="E62" s="414">
        <f t="shared" si="10"/>
        <v>0</v>
      </c>
      <c r="F62" s="438"/>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row>
    <row r="63" spans="1:33" x14ac:dyDescent="0.2">
      <c r="A63" s="427"/>
      <c r="B63" s="438"/>
      <c r="C63" s="438"/>
      <c r="D63" s="438"/>
      <c r="E63" s="414">
        <f t="shared" si="10"/>
        <v>0</v>
      </c>
      <c r="F63" s="438"/>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row>
    <row r="64" spans="1:33" x14ac:dyDescent="0.2">
      <c r="A64" s="427"/>
      <c r="B64" s="438"/>
      <c r="C64" s="438"/>
      <c r="D64" s="438"/>
      <c r="E64" s="414">
        <f t="shared" si="10"/>
        <v>0</v>
      </c>
      <c r="F64" s="438"/>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row>
    <row r="65" spans="1:33" s="446" customFormat="1" ht="17" x14ac:dyDescent="0.2">
      <c r="A65" s="419" t="s">
        <v>189</v>
      </c>
      <c r="B65" s="409">
        <f>SUM(B59:B64)</f>
        <v>0</v>
      </c>
      <c r="C65" s="409">
        <f t="shared" ref="C65:E65" si="11">SUM(C59:C64)</f>
        <v>0</v>
      </c>
      <c r="D65" s="409">
        <f t="shared" ref="D65" si="12">SUM(D59:D64)</f>
        <v>0</v>
      </c>
      <c r="E65" s="409">
        <f t="shared" si="11"/>
        <v>0</v>
      </c>
      <c r="F65" s="409"/>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row>
    <row r="66" spans="1:33" x14ac:dyDescent="0.2">
      <c r="A66" s="419"/>
      <c r="B66" s="439"/>
      <c r="C66" s="439"/>
      <c r="D66" s="439"/>
      <c r="E66" s="409"/>
      <c r="F66" s="43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row>
    <row r="67" spans="1:33" s="448" customFormat="1" ht="18" thickBot="1" x14ac:dyDescent="0.25">
      <c r="A67" s="418" t="s">
        <v>66</v>
      </c>
      <c r="B67" s="399">
        <f>B30+B42+B50+B57+B65</f>
        <v>0</v>
      </c>
      <c r="C67" s="399">
        <f>C30+C42+C50+C57+C65</f>
        <v>0</v>
      </c>
      <c r="D67" s="399">
        <f>D30+D42+D50+D57+D65</f>
        <v>0</v>
      </c>
      <c r="E67" s="399">
        <f>E30+E42+E50+E57+E65</f>
        <v>0</v>
      </c>
      <c r="F67" s="405"/>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row>
    <row r="68" spans="1:33" s="321" customFormat="1" x14ac:dyDescent="0.2">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row>
    <row r="69" spans="1:33" s="321" customFormat="1" x14ac:dyDescent="0.2">
      <c r="A69" s="329"/>
      <c r="B69" s="330"/>
      <c r="C69" s="330"/>
      <c r="D69" s="330"/>
      <c r="E69" s="330"/>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row>
    <row r="70" spans="1:33" s="321" customFormat="1" x14ac:dyDescent="0.2">
      <c r="A70" s="329"/>
      <c r="B70" s="330"/>
      <c r="C70" s="330"/>
      <c r="D70" s="330"/>
      <c r="E70" s="330"/>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row>
    <row r="71" spans="1:33" s="321" customFormat="1" ht="17" x14ac:dyDescent="0.2">
      <c r="A71" s="423" t="s">
        <v>131</v>
      </c>
      <c r="B71" s="508"/>
      <c r="C71" s="508"/>
      <c r="D71" s="508"/>
      <c r="E71" s="508"/>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row>
    <row r="72" spans="1:33" s="321" customFormat="1" ht="17" x14ac:dyDescent="0.2">
      <c r="A72" s="423" t="s">
        <v>102</v>
      </c>
      <c r="B72" s="508"/>
      <c r="C72" s="508"/>
      <c r="D72" s="508"/>
      <c r="E72" s="508"/>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row>
    <row r="73" spans="1:33" s="321" customFormat="1" ht="15.75" customHeight="1" x14ac:dyDescent="0.2">
      <c r="A73" s="423" t="s">
        <v>132</v>
      </c>
      <c r="B73" s="508"/>
      <c r="C73" s="508"/>
      <c r="D73" s="508"/>
      <c r="E73" s="508"/>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row>
    <row r="74" spans="1:33" s="321" customFormat="1" ht="15.75" customHeight="1" x14ac:dyDescent="0.2">
      <c r="A74" s="423" t="s">
        <v>103</v>
      </c>
      <c r="B74" s="508"/>
      <c r="C74" s="508"/>
      <c r="D74" s="508"/>
      <c r="E74" s="508"/>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row>
    <row r="75" spans="1:33" s="321" customFormat="1" ht="15.75" customHeight="1" x14ac:dyDescent="0.2">
      <c r="A75" s="423" t="s">
        <v>104</v>
      </c>
      <c r="B75" s="508"/>
      <c r="C75" s="508"/>
      <c r="D75" s="508"/>
      <c r="E75" s="508"/>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row>
    <row r="76" spans="1:33" x14ac:dyDescent="0.2">
      <c r="A76" s="330"/>
      <c r="B76" s="330"/>
      <c r="C76" s="330"/>
      <c r="D76" s="330"/>
      <c r="E76" s="330"/>
      <c r="F76" s="279"/>
      <c r="G76" s="279"/>
      <c r="H76" s="279"/>
      <c r="I76" s="279"/>
      <c r="J76" s="279"/>
      <c r="K76" s="279"/>
      <c r="L76" s="279"/>
      <c r="M76" s="279"/>
      <c r="N76" s="279"/>
      <c r="O76" s="279"/>
      <c r="P76" s="279"/>
      <c r="Q76" s="279"/>
      <c r="R76" s="279"/>
      <c r="S76" s="279"/>
      <c r="T76" s="279"/>
      <c r="U76" s="279"/>
      <c r="V76" s="279"/>
      <c r="W76" s="279"/>
      <c r="X76" s="279"/>
      <c r="Y76" s="279"/>
      <c r="Z76" s="279"/>
      <c r="AA76" s="279"/>
      <c r="AB76" s="279"/>
      <c r="AC76" s="279"/>
      <c r="AD76" s="279"/>
      <c r="AE76" s="279"/>
      <c r="AF76" s="279"/>
      <c r="AG76" s="279"/>
    </row>
    <row r="77" spans="1:33" x14ac:dyDescent="0.2">
      <c r="A77" s="338"/>
      <c r="B77" s="339"/>
      <c r="C77" s="339"/>
      <c r="D77" s="339"/>
      <c r="E77" s="339"/>
      <c r="F77" s="279"/>
      <c r="G77" s="279"/>
      <c r="H77" s="279"/>
      <c r="I77" s="279"/>
      <c r="J77" s="279"/>
      <c r="K77" s="279"/>
      <c r="L77" s="279"/>
      <c r="M77" s="279"/>
      <c r="N77" s="279"/>
      <c r="O77" s="279"/>
      <c r="P77" s="279"/>
      <c r="Q77" s="279"/>
      <c r="R77" s="279"/>
      <c r="S77" s="279"/>
      <c r="T77" s="279"/>
      <c r="U77" s="279"/>
      <c r="V77" s="279"/>
      <c r="W77" s="279"/>
      <c r="X77" s="279"/>
      <c r="Y77" s="279"/>
      <c r="Z77" s="279"/>
      <c r="AA77" s="279"/>
      <c r="AB77" s="279"/>
      <c r="AC77" s="279"/>
      <c r="AD77" s="279"/>
      <c r="AE77" s="279"/>
      <c r="AF77" s="279"/>
      <c r="AG77" s="279"/>
    </row>
    <row r="78" spans="1:33" x14ac:dyDescent="0.2">
      <c r="A78" s="338"/>
      <c r="B78" s="339"/>
      <c r="C78" s="339"/>
      <c r="D78" s="339"/>
      <c r="E78" s="339"/>
      <c r="F78" s="279"/>
      <c r="G78" s="279"/>
      <c r="H78" s="279"/>
      <c r="I78" s="279"/>
      <c r="J78" s="279"/>
      <c r="K78" s="279"/>
      <c r="L78" s="279"/>
      <c r="M78" s="279"/>
      <c r="N78" s="279"/>
      <c r="O78" s="279"/>
      <c r="P78" s="279"/>
      <c r="Q78" s="279"/>
      <c r="R78" s="279"/>
      <c r="S78" s="279"/>
      <c r="T78" s="279"/>
      <c r="U78" s="279"/>
      <c r="V78" s="279"/>
      <c r="W78" s="279"/>
      <c r="X78" s="279"/>
      <c r="Y78" s="279"/>
      <c r="Z78" s="279"/>
      <c r="AA78" s="279"/>
      <c r="AB78" s="279"/>
      <c r="AC78" s="279"/>
      <c r="AD78" s="279"/>
      <c r="AE78" s="279"/>
      <c r="AF78" s="279"/>
      <c r="AG78" s="279"/>
    </row>
    <row r="79" spans="1:33" x14ac:dyDescent="0.2">
      <c r="A79" s="338"/>
      <c r="B79" s="339"/>
      <c r="C79" s="339"/>
      <c r="D79" s="339"/>
      <c r="E79" s="33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row>
    <row r="80" spans="1:33" x14ac:dyDescent="0.2">
      <c r="A80" s="338"/>
      <c r="B80" s="339"/>
      <c r="C80" s="339"/>
      <c r="D80" s="339"/>
      <c r="E80" s="339"/>
      <c r="F80" s="279"/>
      <c r="G80" s="27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row>
    <row r="81" spans="1:33" x14ac:dyDescent="0.2">
      <c r="A81" s="338"/>
      <c r="B81" s="339"/>
      <c r="C81" s="339"/>
      <c r="D81" s="339"/>
      <c r="E81" s="339"/>
      <c r="F81" s="279"/>
      <c r="G81" s="279"/>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c r="AG81" s="279"/>
    </row>
    <row r="82" spans="1:33" s="304" customFormat="1" x14ac:dyDescent="0.2">
      <c r="A82" s="299"/>
      <c r="B82" s="340"/>
      <c r="C82" s="340"/>
      <c r="D82" s="340"/>
      <c r="E82" s="340"/>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1"/>
      <c r="AE82" s="291"/>
      <c r="AF82" s="291"/>
      <c r="AG82" s="291"/>
    </row>
    <row r="83" spans="1:33" s="301" customFormat="1" x14ac:dyDescent="0.15">
      <c r="A83" s="299"/>
      <c r="B83" s="299"/>
      <c r="C83" s="299"/>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299"/>
      <c r="AB83" s="299"/>
      <c r="AC83" s="299"/>
      <c r="AD83" s="299"/>
      <c r="AE83" s="299"/>
      <c r="AF83" s="299"/>
      <c r="AG83" s="299"/>
    </row>
    <row r="84" spans="1:33" s="301" customFormat="1" x14ac:dyDescent="0.2">
      <c r="A84" s="291"/>
      <c r="B84" s="291"/>
      <c r="C84" s="291"/>
      <c r="D84" s="291"/>
      <c r="E84" s="291"/>
      <c r="F84" s="299"/>
      <c r="G84" s="299"/>
      <c r="H84" s="299"/>
      <c r="I84" s="299"/>
      <c r="J84" s="299"/>
      <c r="K84" s="299"/>
      <c r="L84" s="299"/>
      <c r="M84" s="299"/>
      <c r="N84" s="299"/>
      <c r="O84" s="299"/>
      <c r="P84" s="299"/>
      <c r="Q84" s="299"/>
      <c r="R84" s="299"/>
      <c r="S84" s="299"/>
      <c r="T84" s="299"/>
      <c r="U84" s="299"/>
      <c r="V84" s="299"/>
      <c r="W84" s="299"/>
      <c r="X84" s="299"/>
      <c r="Y84" s="299"/>
      <c r="Z84" s="299"/>
      <c r="AA84" s="299"/>
      <c r="AB84" s="299"/>
      <c r="AC84" s="299"/>
      <c r="AD84" s="299"/>
      <c r="AE84" s="299"/>
      <c r="AF84" s="299"/>
      <c r="AG84" s="299"/>
    </row>
    <row r="85" spans="1:33" s="304" customFormat="1" x14ac:dyDescent="0.2">
      <c r="A85" s="299"/>
      <c r="B85" s="299"/>
      <c r="C85" s="299"/>
      <c r="D85" s="299"/>
      <c r="E85" s="299"/>
      <c r="F85" s="291"/>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row>
    <row r="86" spans="1:33" s="301" customFormat="1" x14ac:dyDescent="0.2">
      <c r="A86" s="279"/>
      <c r="B86" s="279"/>
      <c r="C86" s="279"/>
      <c r="D86" s="279"/>
      <c r="E86" s="27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row>
    <row r="87" spans="1:33" x14ac:dyDescent="0.2">
      <c r="A87" s="279"/>
      <c r="B87" s="279"/>
      <c r="C87" s="279"/>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row>
    <row r="88" spans="1:33" x14ac:dyDescent="0.2">
      <c r="A88" s="279"/>
      <c r="B88" s="279"/>
      <c r="C88" s="279"/>
      <c r="D88" s="279"/>
      <c r="E88" s="279"/>
      <c r="F88" s="279"/>
      <c r="G88" s="279"/>
      <c r="H88" s="279"/>
      <c r="I88" s="279"/>
      <c r="J88" s="279"/>
      <c r="K88" s="279"/>
      <c r="L88" s="279"/>
      <c r="M88" s="279"/>
      <c r="N88" s="279"/>
      <c r="O88" s="279"/>
      <c r="P88" s="279"/>
      <c r="Q88" s="279"/>
      <c r="R88" s="279"/>
      <c r="S88" s="279"/>
      <c r="T88" s="279"/>
      <c r="U88" s="279"/>
      <c r="V88" s="279"/>
      <c r="W88" s="279"/>
      <c r="X88" s="279"/>
      <c r="Y88" s="279"/>
      <c r="Z88" s="279"/>
      <c r="AA88" s="279"/>
      <c r="AB88" s="279"/>
      <c r="AC88" s="279"/>
      <c r="AD88" s="279"/>
      <c r="AE88" s="279"/>
      <c r="AF88" s="279"/>
      <c r="AG88" s="279"/>
    </row>
    <row r="89" spans="1:33" x14ac:dyDescent="0.2">
      <c r="A89" s="319"/>
      <c r="B89" s="319"/>
      <c r="C89" s="319"/>
      <c r="D89" s="319"/>
      <c r="E89" s="319"/>
      <c r="F89" s="279"/>
      <c r="G89" s="279"/>
      <c r="H89" s="279"/>
      <c r="I89" s="279"/>
      <c r="J89" s="279"/>
      <c r="K89" s="279"/>
      <c r="L89" s="279"/>
      <c r="M89" s="279"/>
      <c r="N89" s="279"/>
      <c r="O89" s="279"/>
      <c r="P89" s="279"/>
      <c r="Q89" s="279"/>
      <c r="R89" s="279"/>
      <c r="S89" s="279"/>
      <c r="T89" s="279"/>
      <c r="U89" s="279"/>
      <c r="V89" s="279"/>
      <c r="W89" s="279"/>
      <c r="X89" s="279"/>
      <c r="Y89" s="279"/>
      <c r="Z89" s="279"/>
      <c r="AA89" s="279"/>
      <c r="AB89" s="279"/>
      <c r="AC89" s="279"/>
      <c r="AD89" s="279"/>
      <c r="AE89" s="279"/>
      <c r="AF89" s="279"/>
      <c r="AG89" s="279"/>
    </row>
    <row r="90" spans="1:33" s="321" customFormat="1" x14ac:dyDescent="0.2">
      <c r="A90" s="299"/>
      <c r="B90" s="299"/>
      <c r="C90" s="299"/>
      <c r="D90" s="299"/>
      <c r="E90" s="299"/>
      <c r="F90" s="319"/>
      <c r="G90" s="319"/>
      <c r="H90" s="319"/>
      <c r="I90" s="319"/>
      <c r="J90" s="319"/>
      <c r="K90" s="319"/>
      <c r="L90" s="319"/>
      <c r="M90" s="319"/>
      <c r="N90" s="319"/>
      <c r="O90" s="319"/>
      <c r="P90" s="319"/>
      <c r="Q90" s="319"/>
      <c r="R90" s="319"/>
      <c r="S90" s="319"/>
      <c r="T90" s="319"/>
      <c r="U90" s="319"/>
      <c r="V90" s="319"/>
      <c r="W90" s="319"/>
      <c r="X90" s="319"/>
      <c r="Y90" s="319"/>
      <c r="Z90" s="319"/>
      <c r="AA90" s="319"/>
      <c r="AB90" s="319"/>
      <c r="AC90" s="319"/>
      <c r="AD90" s="319"/>
      <c r="AE90" s="319"/>
      <c r="AF90" s="319"/>
      <c r="AG90" s="319"/>
    </row>
    <row r="91" spans="1:33" s="321" customFormat="1" x14ac:dyDescent="0.2">
      <c r="A91" s="291"/>
      <c r="B91" s="291"/>
      <c r="C91" s="291"/>
      <c r="D91" s="291"/>
      <c r="E91" s="291"/>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row>
    <row r="92" spans="1:33" s="321" customFormat="1" x14ac:dyDescent="0.2">
      <c r="A92" s="299"/>
      <c r="B92" s="299"/>
      <c r="C92" s="299"/>
      <c r="D92" s="299"/>
      <c r="E92" s="29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row>
    <row r="93" spans="1:33" s="304" customFormat="1" x14ac:dyDescent="0.2">
      <c r="A93" s="279"/>
      <c r="B93" s="279"/>
      <c r="C93" s="279"/>
      <c r="D93" s="279"/>
      <c r="E93" s="279"/>
      <c r="F93" s="291"/>
      <c r="G93" s="291"/>
      <c r="H93" s="291"/>
      <c r="I93" s="291"/>
      <c r="J93" s="291"/>
      <c r="K93" s="291"/>
      <c r="L93" s="291"/>
      <c r="M93" s="291"/>
      <c r="N93" s="291"/>
      <c r="O93" s="291"/>
      <c r="P93" s="291"/>
      <c r="Q93" s="291"/>
      <c r="R93" s="291"/>
      <c r="S93" s="291"/>
      <c r="T93" s="291"/>
      <c r="U93" s="291"/>
      <c r="V93" s="291"/>
      <c r="W93" s="291"/>
      <c r="X93" s="291"/>
      <c r="Y93" s="291"/>
      <c r="Z93" s="291"/>
      <c r="AA93" s="291"/>
      <c r="AB93" s="291"/>
      <c r="AC93" s="291"/>
      <c r="AD93" s="291"/>
      <c r="AE93" s="291"/>
      <c r="AF93" s="291"/>
      <c r="AG93" s="291"/>
    </row>
    <row r="94" spans="1:33" s="301" customFormat="1" x14ac:dyDescent="0.2">
      <c r="A94" s="279"/>
      <c r="B94" s="279"/>
      <c r="C94" s="279"/>
      <c r="D94" s="279"/>
      <c r="E94" s="279"/>
      <c r="F94" s="299"/>
      <c r="G94" s="299"/>
      <c r="H94" s="299"/>
      <c r="I94" s="299"/>
      <c r="J94" s="299"/>
      <c r="K94" s="299"/>
      <c r="L94" s="299"/>
      <c r="M94" s="299"/>
      <c r="N94" s="299"/>
      <c r="O94" s="299"/>
      <c r="P94" s="299"/>
      <c r="Q94" s="299"/>
      <c r="R94" s="299"/>
      <c r="S94" s="299"/>
      <c r="T94" s="299"/>
      <c r="U94" s="299"/>
      <c r="V94" s="299"/>
      <c r="W94" s="299"/>
      <c r="X94" s="299"/>
      <c r="Y94" s="299"/>
      <c r="Z94" s="299"/>
      <c r="AA94" s="299"/>
      <c r="AB94" s="299"/>
      <c r="AC94" s="299"/>
      <c r="AD94" s="299"/>
      <c r="AE94" s="299"/>
      <c r="AF94" s="299"/>
      <c r="AG94" s="299"/>
    </row>
    <row r="95" spans="1:33" s="301" customFormat="1" x14ac:dyDescent="0.2">
      <c r="A95" s="279"/>
      <c r="B95" s="279"/>
      <c r="C95" s="279"/>
      <c r="D95" s="279"/>
      <c r="E95" s="279"/>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row>
    <row r="96" spans="1:33" s="304" customFormat="1" x14ac:dyDescent="0.2">
      <c r="A96" s="319"/>
      <c r="B96" s="319"/>
      <c r="C96" s="319"/>
      <c r="D96" s="319"/>
      <c r="E96" s="319"/>
      <c r="F96" s="291"/>
      <c r="G96" s="291"/>
      <c r="H96" s="291"/>
      <c r="I96" s="291"/>
      <c r="J96" s="291"/>
      <c r="K96" s="291"/>
      <c r="L96" s="291"/>
      <c r="M96" s="291"/>
      <c r="N96" s="291"/>
      <c r="O96" s="291"/>
      <c r="P96" s="291"/>
      <c r="Q96" s="291"/>
      <c r="R96" s="291"/>
      <c r="S96" s="291"/>
      <c r="T96" s="291"/>
      <c r="U96" s="291"/>
      <c r="V96" s="291"/>
      <c r="W96" s="291"/>
      <c r="X96" s="291"/>
      <c r="Y96" s="291"/>
      <c r="Z96" s="291"/>
      <c r="AA96" s="291"/>
      <c r="AB96" s="291"/>
      <c r="AC96" s="291"/>
      <c r="AD96" s="291"/>
      <c r="AE96" s="291"/>
      <c r="AF96" s="291"/>
      <c r="AG96" s="291"/>
    </row>
    <row r="97" spans="1:33" x14ac:dyDescent="0.2">
      <c r="A97" s="299"/>
      <c r="B97" s="299"/>
      <c r="C97" s="299"/>
      <c r="D97" s="299"/>
      <c r="E97" s="299"/>
      <c r="F97" s="279"/>
      <c r="G97" s="279"/>
      <c r="H97" s="279"/>
      <c r="I97" s="279"/>
      <c r="J97" s="279"/>
      <c r="K97" s="279"/>
      <c r="L97" s="279"/>
      <c r="M97" s="279"/>
      <c r="N97" s="279"/>
      <c r="O97" s="279"/>
      <c r="P97" s="279"/>
      <c r="Q97" s="279"/>
      <c r="R97" s="279"/>
      <c r="S97" s="279"/>
      <c r="T97" s="279"/>
      <c r="U97" s="279"/>
      <c r="V97" s="279"/>
      <c r="W97" s="279"/>
      <c r="X97" s="279"/>
      <c r="Y97" s="279"/>
      <c r="Z97" s="279"/>
      <c r="AA97" s="279"/>
      <c r="AB97" s="279"/>
      <c r="AC97" s="279"/>
      <c r="AD97" s="279"/>
      <c r="AE97" s="279"/>
      <c r="AF97" s="279"/>
      <c r="AG97" s="279"/>
    </row>
    <row r="98" spans="1:33" x14ac:dyDescent="0.2">
      <c r="A98" s="291"/>
      <c r="B98" s="291"/>
      <c r="C98" s="291"/>
      <c r="D98" s="291"/>
      <c r="E98" s="291"/>
      <c r="F98" s="279"/>
      <c r="G98" s="279"/>
      <c r="H98" s="279"/>
      <c r="I98" s="279"/>
      <c r="J98" s="279"/>
      <c r="K98" s="279"/>
      <c r="L98" s="279"/>
      <c r="M98" s="279"/>
      <c r="N98" s="279"/>
      <c r="O98" s="279"/>
      <c r="P98" s="279"/>
      <c r="Q98" s="279"/>
      <c r="R98" s="279"/>
      <c r="S98" s="279"/>
      <c r="T98" s="279"/>
      <c r="U98" s="279"/>
      <c r="V98" s="279"/>
      <c r="W98" s="279"/>
      <c r="X98" s="279"/>
      <c r="Y98" s="279"/>
      <c r="Z98" s="279"/>
      <c r="AA98" s="279"/>
      <c r="AB98" s="279"/>
      <c r="AC98" s="279"/>
      <c r="AD98" s="279"/>
      <c r="AE98" s="279"/>
      <c r="AF98" s="279"/>
      <c r="AG98" s="279"/>
    </row>
    <row r="99" spans="1:33" x14ac:dyDescent="0.2">
      <c r="A99" s="299"/>
      <c r="B99" s="299"/>
      <c r="C99" s="299"/>
      <c r="D99" s="299"/>
      <c r="E99" s="299"/>
      <c r="F99" s="279"/>
      <c r="G99" s="279"/>
      <c r="H99" s="279"/>
      <c r="I99" s="279"/>
      <c r="J99" s="279"/>
      <c r="K99" s="279"/>
      <c r="L99" s="279"/>
      <c r="M99" s="279"/>
      <c r="N99" s="279"/>
      <c r="O99" s="279"/>
      <c r="P99" s="279"/>
      <c r="Q99" s="279"/>
      <c r="R99" s="279"/>
      <c r="S99" s="279"/>
      <c r="T99" s="279"/>
      <c r="U99" s="279"/>
      <c r="V99" s="279"/>
      <c r="W99" s="279"/>
      <c r="X99" s="279"/>
      <c r="Y99" s="279"/>
      <c r="Z99" s="279"/>
      <c r="AA99" s="279"/>
      <c r="AB99" s="279"/>
      <c r="AC99" s="279"/>
      <c r="AD99" s="279"/>
      <c r="AE99" s="279"/>
      <c r="AF99" s="279"/>
      <c r="AG99" s="279"/>
    </row>
    <row r="100" spans="1:33" s="304" customFormat="1" x14ac:dyDescent="0.2">
      <c r="A100" s="279"/>
      <c r="B100" s="279"/>
      <c r="C100" s="279"/>
      <c r="D100" s="279"/>
      <c r="E100" s="279"/>
      <c r="F100" s="291"/>
      <c r="G100" s="291"/>
      <c r="H100" s="291"/>
      <c r="I100" s="291"/>
      <c r="J100" s="291"/>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c r="AG100" s="291"/>
    </row>
    <row r="101" spans="1:33" s="304" customFormat="1" x14ac:dyDescent="0.2">
      <c r="A101" s="279"/>
      <c r="B101" s="279"/>
      <c r="C101" s="279"/>
      <c r="D101" s="279"/>
      <c r="E101" s="279"/>
      <c r="F101" s="291"/>
      <c r="G101" s="291"/>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row>
    <row r="102" spans="1:33" ht="15.75" customHeight="1" x14ac:dyDescent="0.2">
      <c r="A102" s="279"/>
      <c r="B102" s="279"/>
      <c r="C102" s="279"/>
      <c r="D102" s="279"/>
      <c r="E102" s="279"/>
      <c r="F102" s="279"/>
      <c r="G102" s="279"/>
      <c r="H102" s="279"/>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79"/>
      <c r="AE102" s="279"/>
      <c r="AF102" s="279"/>
      <c r="AG102" s="279"/>
    </row>
    <row r="103" spans="1:33" x14ac:dyDescent="0.2">
      <c r="A103" s="319"/>
      <c r="B103" s="319"/>
      <c r="C103" s="319"/>
      <c r="D103" s="319"/>
      <c r="E103" s="319"/>
      <c r="F103" s="279"/>
      <c r="G103" s="279"/>
      <c r="H103" s="279"/>
      <c r="I103" s="279"/>
      <c r="J103" s="279"/>
      <c r="K103" s="279"/>
      <c r="L103" s="279"/>
      <c r="M103" s="279"/>
      <c r="N103" s="279"/>
      <c r="O103" s="279"/>
      <c r="P103" s="279"/>
      <c r="Q103" s="279"/>
      <c r="R103" s="279"/>
      <c r="S103" s="279"/>
      <c r="T103" s="279"/>
      <c r="U103" s="279"/>
      <c r="V103" s="279"/>
      <c r="W103" s="279"/>
      <c r="X103" s="279"/>
      <c r="Y103" s="279"/>
      <c r="Z103" s="279"/>
      <c r="AA103" s="279"/>
      <c r="AB103" s="279"/>
      <c r="AC103" s="279"/>
      <c r="AD103" s="279"/>
      <c r="AE103" s="279"/>
      <c r="AF103" s="279"/>
      <c r="AG103" s="279"/>
    </row>
    <row r="104" spans="1:33" x14ac:dyDescent="0.2">
      <c r="A104" s="299"/>
      <c r="B104" s="299"/>
      <c r="C104" s="299"/>
      <c r="D104" s="299"/>
      <c r="E104" s="299"/>
      <c r="F104" s="279"/>
      <c r="G104" s="279"/>
      <c r="H104" s="279"/>
      <c r="I104" s="279"/>
      <c r="J104" s="279"/>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79"/>
      <c r="AG104" s="279"/>
    </row>
    <row r="105" spans="1:33" x14ac:dyDescent="0.2">
      <c r="A105" s="291"/>
      <c r="B105" s="291"/>
      <c r="C105" s="291"/>
      <c r="D105" s="291"/>
      <c r="E105" s="291"/>
      <c r="F105" s="279"/>
      <c r="G105" s="279"/>
      <c r="H105" s="279"/>
      <c r="I105" s="279"/>
      <c r="J105" s="279"/>
      <c r="K105" s="279"/>
      <c r="L105" s="279"/>
      <c r="M105" s="279"/>
      <c r="N105" s="279"/>
      <c r="O105" s="279"/>
      <c r="P105" s="279"/>
      <c r="Q105" s="279"/>
      <c r="R105" s="279"/>
      <c r="S105" s="279"/>
      <c r="T105" s="279"/>
      <c r="U105" s="279"/>
      <c r="V105" s="279"/>
      <c r="W105" s="279"/>
      <c r="X105" s="279"/>
      <c r="Y105" s="279"/>
      <c r="Z105" s="279"/>
      <c r="AA105" s="279"/>
      <c r="AB105" s="279"/>
      <c r="AC105" s="279"/>
      <c r="AD105" s="279"/>
      <c r="AE105" s="279"/>
      <c r="AF105" s="279"/>
      <c r="AG105" s="279"/>
    </row>
    <row r="106" spans="1:33" x14ac:dyDescent="0.2">
      <c r="A106" s="299"/>
      <c r="B106" s="299"/>
      <c r="C106" s="299"/>
      <c r="D106" s="299"/>
      <c r="E106" s="299"/>
      <c r="F106" s="279"/>
      <c r="G106" s="279"/>
      <c r="H106" s="279"/>
      <c r="I106" s="279"/>
      <c r="J106" s="279"/>
      <c r="K106" s="279"/>
      <c r="L106" s="279"/>
      <c r="M106" s="279"/>
      <c r="N106" s="279"/>
      <c r="O106" s="279"/>
      <c r="P106" s="279"/>
      <c r="Q106" s="279"/>
      <c r="R106" s="279"/>
      <c r="S106" s="279"/>
      <c r="T106" s="279"/>
      <c r="U106" s="279"/>
      <c r="V106" s="279"/>
      <c r="W106" s="279"/>
      <c r="X106" s="279"/>
      <c r="Y106" s="279"/>
      <c r="Z106" s="279"/>
      <c r="AA106" s="279"/>
      <c r="AB106" s="279"/>
      <c r="AC106" s="279"/>
      <c r="AD106" s="279"/>
      <c r="AE106" s="279"/>
      <c r="AF106" s="279"/>
      <c r="AG106" s="279"/>
    </row>
    <row r="107" spans="1:33" x14ac:dyDescent="0.2">
      <c r="A107" s="279"/>
      <c r="B107" s="279"/>
      <c r="C107" s="279"/>
      <c r="D107" s="279"/>
      <c r="E107" s="279"/>
      <c r="F107" s="279"/>
      <c r="G107" s="279"/>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79"/>
      <c r="AE107" s="279"/>
      <c r="AF107" s="279"/>
      <c r="AG107" s="279"/>
    </row>
    <row r="108" spans="1:33" x14ac:dyDescent="0.2">
      <c r="A108" s="279"/>
      <c r="B108" s="279"/>
      <c r="C108" s="279"/>
      <c r="D108" s="279"/>
      <c r="E108" s="279"/>
      <c r="F108" s="279"/>
      <c r="G108" s="279"/>
      <c r="H108" s="279"/>
      <c r="I108" s="279"/>
      <c r="J108" s="279"/>
      <c r="K108" s="279"/>
      <c r="L108" s="279"/>
      <c r="M108" s="279"/>
      <c r="N108" s="279"/>
      <c r="O108" s="279"/>
      <c r="P108" s="279"/>
      <c r="Q108" s="279"/>
      <c r="R108" s="279"/>
      <c r="S108" s="279"/>
      <c r="T108" s="279"/>
      <c r="U108" s="279"/>
      <c r="V108" s="279"/>
      <c r="W108" s="279"/>
      <c r="X108" s="279"/>
      <c r="Y108" s="279"/>
      <c r="Z108" s="279"/>
      <c r="AA108" s="279"/>
      <c r="AB108" s="279"/>
      <c r="AC108" s="279"/>
      <c r="AD108" s="279"/>
      <c r="AE108" s="279"/>
      <c r="AF108" s="279"/>
      <c r="AG108" s="279"/>
    </row>
    <row r="109" spans="1:33" x14ac:dyDescent="0.2">
      <c r="A109" s="279"/>
      <c r="B109" s="279"/>
      <c r="C109" s="279"/>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c r="AD109" s="279"/>
      <c r="AE109" s="279"/>
      <c r="AF109" s="279"/>
      <c r="AG109" s="279"/>
    </row>
    <row r="110" spans="1:33" x14ac:dyDescent="0.2">
      <c r="A110" s="319"/>
      <c r="B110" s="319"/>
      <c r="C110" s="319"/>
      <c r="D110" s="319"/>
      <c r="E110" s="319"/>
      <c r="F110" s="279"/>
      <c r="G110" s="279"/>
      <c r="H110" s="279"/>
      <c r="I110" s="279"/>
      <c r="J110" s="279"/>
      <c r="K110" s="279"/>
      <c r="L110" s="279"/>
      <c r="M110" s="279"/>
      <c r="N110" s="279"/>
      <c r="O110" s="279"/>
      <c r="P110" s="279"/>
      <c r="Q110" s="279"/>
      <c r="R110" s="279"/>
      <c r="S110" s="279"/>
      <c r="T110" s="279"/>
      <c r="U110" s="279"/>
      <c r="V110" s="279"/>
      <c r="W110" s="279"/>
      <c r="X110" s="279"/>
      <c r="Y110" s="279"/>
      <c r="Z110" s="279"/>
      <c r="AA110" s="279"/>
      <c r="AB110" s="279"/>
      <c r="AC110" s="279"/>
      <c r="AD110" s="279"/>
      <c r="AE110" s="279"/>
      <c r="AF110" s="279"/>
      <c r="AG110" s="279"/>
    </row>
    <row r="111" spans="1:33" x14ac:dyDescent="0.2">
      <c r="A111" s="299"/>
      <c r="B111" s="299"/>
      <c r="C111" s="299"/>
      <c r="D111" s="299"/>
      <c r="E111" s="299"/>
      <c r="F111" s="279"/>
      <c r="G111" s="279"/>
      <c r="H111" s="279"/>
      <c r="I111" s="279"/>
      <c r="J111" s="279"/>
      <c r="K111" s="279"/>
      <c r="L111" s="279"/>
      <c r="M111" s="279"/>
      <c r="N111" s="279"/>
      <c r="O111" s="279"/>
      <c r="P111" s="279"/>
      <c r="Q111" s="279"/>
      <c r="R111" s="279"/>
      <c r="S111" s="279"/>
      <c r="T111" s="279"/>
      <c r="U111" s="279"/>
      <c r="V111" s="279"/>
      <c r="W111" s="279"/>
      <c r="X111" s="279"/>
      <c r="Y111" s="279"/>
      <c r="Z111" s="279"/>
      <c r="AA111" s="279"/>
      <c r="AB111" s="279"/>
      <c r="AC111" s="279"/>
      <c r="AD111" s="279"/>
      <c r="AE111" s="279"/>
      <c r="AF111" s="279"/>
      <c r="AG111" s="279"/>
    </row>
    <row r="112" spans="1:33" s="304" customFormat="1" ht="15.75" customHeight="1" x14ac:dyDescent="0.2">
      <c r="A112" s="291"/>
      <c r="B112" s="291"/>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row>
    <row r="113" spans="1:33" s="304" customFormat="1" ht="15.75" customHeight="1" x14ac:dyDescent="0.2">
      <c r="A113" s="299"/>
      <c r="B113" s="299"/>
      <c r="C113" s="299"/>
      <c r="D113" s="299"/>
      <c r="E113" s="299"/>
      <c r="F113" s="291"/>
      <c r="G113" s="291"/>
      <c r="H113" s="291"/>
      <c r="I113" s="291"/>
      <c r="J113" s="291"/>
      <c r="K113" s="291"/>
      <c r="L113" s="291"/>
      <c r="M113" s="291"/>
      <c r="N113" s="291"/>
      <c r="O113" s="291"/>
      <c r="P113" s="291"/>
      <c r="Q113" s="291"/>
      <c r="R113" s="291"/>
      <c r="S113" s="291"/>
      <c r="T113" s="291"/>
      <c r="U113" s="291"/>
      <c r="V113" s="291"/>
      <c r="W113" s="291"/>
      <c r="X113" s="291"/>
      <c r="Y113" s="291"/>
      <c r="Z113" s="291"/>
      <c r="AA113" s="291"/>
      <c r="AB113" s="291"/>
      <c r="AC113" s="291"/>
      <c r="AD113" s="291"/>
      <c r="AE113" s="291"/>
      <c r="AF113" s="291"/>
      <c r="AG113" s="291"/>
    </row>
    <row r="114" spans="1:33" s="301" customFormat="1" ht="15.75" customHeight="1" x14ac:dyDescent="0.2">
      <c r="A114" s="279"/>
      <c r="B114" s="279"/>
      <c r="C114" s="279"/>
      <c r="D114" s="279"/>
      <c r="E114" s="27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299"/>
      <c r="AC114" s="299"/>
      <c r="AD114" s="299"/>
      <c r="AE114" s="299"/>
      <c r="AF114" s="299"/>
      <c r="AG114" s="299"/>
    </row>
    <row r="115" spans="1:33" s="321" customFormat="1" x14ac:dyDescent="0.2">
      <c r="A115" s="279"/>
      <c r="B115" s="279"/>
      <c r="C115" s="279"/>
      <c r="D115" s="279"/>
      <c r="E115" s="27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row>
    <row r="116" spans="1:33" s="321" customFormat="1" x14ac:dyDescent="0.2">
      <c r="A116" s="279"/>
      <c r="B116" s="279"/>
      <c r="C116" s="279"/>
      <c r="D116" s="279"/>
      <c r="E116" s="27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c r="AG116" s="319"/>
    </row>
    <row r="117" spans="1:33" s="321" customFormat="1" x14ac:dyDescent="0.2">
      <c r="A117" s="319"/>
      <c r="B117" s="319"/>
      <c r="C117" s="319"/>
      <c r="D117" s="319"/>
      <c r="E117" s="319"/>
      <c r="F117" s="319"/>
      <c r="G117" s="319"/>
      <c r="H117" s="319"/>
      <c r="I117" s="319"/>
      <c r="J117" s="319"/>
      <c r="K117" s="319"/>
      <c r="L117" s="319"/>
      <c r="M117" s="319"/>
      <c r="N117" s="319"/>
      <c r="O117" s="319"/>
      <c r="P117" s="319"/>
      <c r="Q117" s="319"/>
      <c r="R117" s="319"/>
      <c r="S117" s="319"/>
      <c r="T117" s="319"/>
      <c r="U117" s="319"/>
      <c r="V117" s="319"/>
      <c r="W117" s="319"/>
      <c r="X117" s="319"/>
      <c r="Y117" s="319"/>
      <c r="Z117" s="319"/>
      <c r="AA117" s="319"/>
      <c r="AB117" s="319"/>
      <c r="AC117" s="319"/>
      <c r="AD117" s="319"/>
      <c r="AE117" s="319"/>
      <c r="AF117" s="319"/>
      <c r="AG117" s="319"/>
    </row>
    <row r="118" spans="1:33" s="304" customFormat="1" x14ac:dyDescent="0.2">
      <c r="A118" s="299"/>
      <c r="B118" s="299"/>
      <c r="C118" s="299"/>
      <c r="D118" s="299"/>
      <c r="E118" s="299"/>
      <c r="F118" s="291"/>
      <c r="G118" s="291"/>
      <c r="H118" s="291"/>
      <c r="I118" s="291"/>
      <c r="J118" s="291"/>
      <c r="K118" s="291"/>
      <c r="L118" s="291"/>
      <c r="M118" s="291"/>
      <c r="N118" s="291"/>
      <c r="O118" s="291"/>
      <c r="P118" s="291"/>
      <c r="Q118" s="291"/>
      <c r="R118" s="291"/>
      <c r="S118" s="291"/>
      <c r="T118" s="291"/>
      <c r="U118" s="291"/>
      <c r="V118" s="291"/>
      <c r="W118" s="291"/>
      <c r="X118" s="291"/>
      <c r="Y118" s="291"/>
      <c r="Z118" s="291"/>
      <c r="AA118" s="291"/>
      <c r="AB118" s="291"/>
      <c r="AC118" s="291"/>
      <c r="AD118" s="291"/>
      <c r="AE118" s="291"/>
      <c r="AF118" s="291"/>
      <c r="AG118" s="291"/>
    </row>
    <row r="119" spans="1:33" s="301" customFormat="1" x14ac:dyDescent="0.2">
      <c r="A119" s="291"/>
      <c r="B119" s="291"/>
      <c r="C119" s="291"/>
      <c r="D119" s="291"/>
      <c r="E119" s="291"/>
      <c r="F119" s="299"/>
      <c r="G119" s="299"/>
      <c r="H119" s="299"/>
      <c r="I119" s="299"/>
      <c r="J119" s="299"/>
      <c r="K119" s="299"/>
      <c r="L119" s="299"/>
      <c r="M119" s="299"/>
      <c r="N119" s="299"/>
      <c r="O119" s="299"/>
      <c r="P119" s="299"/>
      <c r="Q119" s="299"/>
      <c r="R119" s="299"/>
      <c r="S119" s="299"/>
      <c r="T119" s="299"/>
      <c r="U119" s="299"/>
      <c r="V119" s="299"/>
      <c r="W119" s="299"/>
      <c r="X119" s="299"/>
      <c r="Y119" s="299"/>
      <c r="Z119" s="299"/>
      <c r="AA119" s="299"/>
      <c r="AB119" s="299"/>
      <c r="AC119" s="299"/>
      <c r="AD119" s="299"/>
      <c r="AE119" s="299"/>
      <c r="AF119" s="299"/>
      <c r="AG119" s="299"/>
    </row>
    <row r="120" spans="1:33" s="321" customFormat="1" x14ac:dyDescent="0.2">
      <c r="A120" s="299"/>
      <c r="B120" s="299"/>
      <c r="C120" s="299"/>
      <c r="D120" s="299"/>
      <c r="E120" s="299"/>
      <c r="F120" s="319"/>
      <c r="G120" s="319"/>
      <c r="H120" s="319"/>
      <c r="I120" s="319"/>
      <c r="J120" s="319"/>
      <c r="K120" s="319"/>
      <c r="L120" s="319"/>
      <c r="M120" s="319"/>
      <c r="N120" s="319"/>
      <c r="O120" s="319"/>
      <c r="P120" s="319"/>
      <c r="Q120" s="319"/>
      <c r="R120" s="319"/>
      <c r="S120" s="319"/>
      <c r="T120" s="319"/>
      <c r="U120" s="319"/>
      <c r="V120" s="319"/>
      <c r="W120" s="319"/>
      <c r="X120" s="319"/>
      <c r="Y120" s="319"/>
      <c r="Z120" s="319"/>
      <c r="AA120" s="319"/>
      <c r="AB120" s="319"/>
      <c r="AC120" s="319"/>
      <c r="AD120" s="319"/>
      <c r="AE120" s="319"/>
      <c r="AF120" s="319"/>
      <c r="AG120" s="319"/>
    </row>
    <row r="121" spans="1:33" s="321" customFormat="1" x14ac:dyDescent="0.2">
      <c r="A121" s="279"/>
      <c r="B121" s="279"/>
      <c r="C121" s="279"/>
      <c r="D121" s="279"/>
      <c r="E121" s="279"/>
      <c r="F121" s="319"/>
      <c r="G121" s="319"/>
      <c r="H121" s="319"/>
      <c r="I121" s="319"/>
      <c r="J121" s="319"/>
      <c r="K121" s="319"/>
      <c r="L121" s="319"/>
      <c r="M121" s="319"/>
      <c r="N121" s="319"/>
      <c r="O121" s="319"/>
      <c r="P121" s="319"/>
      <c r="Q121" s="319"/>
      <c r="R121" s="319"/>
      <c r="S121" s="319"/>
      <c r="T121" s="319"/>
      <c r="U121" s="319"/>
      <c r="V121" s="319"/>
      <c r="W121" s="319"/>
      <c r="X121" s="319"/>
      <c r="Y121" s="319"/>
      <c r="Z121" s="319"/>
      <c r="AA121" s="319"/>
      <c r="AB121" s="319"/>
      <c r="AC121" s="319"/>
      <c r="AD121" s="319"/>
      <c r="AE121" s="319"/>
      <c r="AF121" s="319"/>
      <c r="AG121" s="319"/>
    </row>
    <row r="122" spans="1:33" s="304" customFormat="1" x14ac:dyDescent="0.2">
      <c r="A122" s="279"/>
      <c r="B122" s="279"/>
      <c r="C122" s="279"/>
      <c r="D122" s="279"/>
      <c r="E122" s="279"/>
      <c r="F122" s="291"/>
      <c r="G122" s="291"/>
      <c r="H122" s="291"/>
      <c r="I122" s="291"/>
      <c r="J122" s="291"/>
      <c r="K122" s="291"/>
      <c r="L122" s="291"/>
      <c r="M122" s="291"/>
      <c r="N122" s="291"/>
      <c r="O122" s="291"/>
      <c r="P122" s="291"/>
      <c r="Q122" s="291"/>
      <c r="R122" s="291"/>
      <c r="S122" s="291"/>
      <c r="T122" s="291"/>
      <c r="U122" s="291"/>
      <c r="V122" s="291"/>
      <c r="W122" s="291"/>
      <c r="X122" s="291"/>
      <c r="Y122" s="291"/>
      <c r="Z122" s="291"/>
      <c r="AA122" s="291"/>
      <c r="AB122" s="291"/>
      <c r="AC122" s="291"/>
      <c r="AD122" s="291"/>
      <c r="AE122" s="291"/>
      <c r="AF122" s="291"/>
      <c r="AG122" s="291"/>
    </row>
    <row r="123" spans="1:33" s="304" customFormat="1" x14ac:dyDescent="0.2">
      <c r="A123" s="279"/>
      <c r="B123" s="279"/>
      <c r="C123" s="279"/>
      <c r="D123" s="279"/>
      <c r="E123" s="279"/>
      <c r="F123" s="291"/>
      <c r="G123" s="291"/>
      <c r="H123" s="291"/>
      <c r="I123" s="291"/>
      <c r="J123" s="291"/>
      <c r="K123" s="291"/>
      <c r="L123" s="291"/>
      <c r="M123" s="291"/>
      <c r="N123" s="291"/>
      <c r="O123" s="291"/>
      <c r="P123" s="291"/>
      <c r="Q123" s="291"/>
      <c r="R123" s="291"/>
      <c r="S123" s="291"/>
      <c r="T123" s="291"/>
      <c r="U123" s="291"/>
      <c r="V123" s="291"/>
      <c r="W123" s="291"/>
      <c r="X123" s="291"/>
      <c r="Y123" s="291"/>
      <c r="Z123" s="291"/>
      <c r="AA123" s="291"/>
      <c r="AB123" s="291"/>
      <c r="AC123" s="291"/>
      <c r="AD123" s="291"/>
      <c r="AE123" s="291"/>
      <c r="AF123" s="291"/>
      <c r="AG123" s="291"/>
    </row>
    <row r="124" spans="1:33" s="304" customFormat="1" x14ac:dyDescent="0.2">
      <c r="A124" s="319"/>
      <c r="B124" s="319"/>
      <c r="C124" s="319"/>
      <c r="D124" s="319"/>
      <c r="E124" s="319"/>
      <c r="F124" s="291"/>
      <c r="G124" s="291"/>
      <c r="H124" s="291"/>
      <c r="I124" s="291"/>
      <c r="J124" s="291"/>
      <c r="K124" s="291"/>
      <c r="L124" s="291"/>
      <c r="M124" s="291"/>
      <c r="N124" s="291"/>
      <c r="O124" s="291"/>
      <c r="P124" s="291"/>
      <c r="Q124" s="291"/>
      <c r="R124" s="291"/>
      <c r="S124" s="291"/>
      <c r="T124" s="291"/>
      <c r="U124" s="291"/>
      <c r="V124" s="291"/>
      <c r="W124" s="291"/>
      <c r="X124" s="291"/>
      <c r="Y124" s="291"/>
      <c r="Z124" s="291"/>
      <c r="AA124" s="291"/>
      <c r="AB124" s="291"/>
      <c r="AC124" s="291"/>
      <c r="AD124" s="291"/>
      <c r="AE124" s="291"/>
      <c r="AF124" s="291"/>
      <c r="AG124" s="291"/>
    </row>
    <row r="125" spans="1:33" s="304" customFormat="1" x14ac:dyDescent="0.2">
      <c r="A125" s="299"/>
      <c r="B125" s="299"/>
      <c r="C125" s="299"/>
      <c r="D125" s="299"/>
      <c r="E125" s="299"/>
      <c r="F125" s="291"/>
      <c r="G125" s="291"/>
      <c r="H125" s="291"/>
      <c r="I125" s="291"/>
      <c r="J125" s="291"/>
      <c r="K125" s="291"/>
      <c r="L125" s="291"/>
      <c r="M125" s="291"/>
      <c r="N125" s="291"/>
      <c r="O125" s="291"/>
      <c r="P125" s="291"/>
      <c r="Q125" s="291"/>
      <c r="R125" s="291"/>
      <c r="S125" s="291"/>
      <c r="T125" s="291"/>
      <c r="U125" s="291"/>
      <c r="V125" s="291"/>
      <c r="W125" s="291"/>
      <c r="X125" s="291"/>
      <c r="Y125" s="291"/>
      <c r="Z125" s="291"/>
      <c r="AA125" s="291"/>
      <c r="AB125" s="291"/>
      <c r="AC125" s="291"/>
      <c r="AD125" s="291"/>
      <c r="AE125" s="291"/>
      <c r="AF125" s="291"/>
      <c r="AG125" s="291"/>
    </row>
    <row r="126" spans="1:33" s="304" customFormat="1" x14ac:dyDescent="0.2">
      <c r="A126" s="291"/>
      <c r="B126" s="291"/>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291"/>
      <c r="Z126" s="291"/>
      <c r="AA126" s="291"/>
      <c r="AB126" s="291"/>
      <c r="AC126" s="291"/>
      <c r="AD126" s="291"/>
      <c r="AE126" s="291"/>
      <c r="AF126" s="291"/>
      <c r="AG126" s="291"/>
    </row>
    <row r="127" spans="1:33" x14ac:dyDescent="0.2">
      <c r="A127" s="299"/>
      <c r="B127" s="299"/>
      <c r="C127" s="299"/>
      <c r="D127" s="299"/>
      <c r="E127" s="299"/>
      <c r="F127" s="279"/>
      <c r="G127" s="279"/>
      <c r="H127" s="279"/>
      <c r="I127" s="279"/>
      <c r="J127" s="279"/>
      <c r="K127" s="279"/>
      <c r="L127" s="279"/>
      <c r="M127" s="279"/>
      <c r="N127" s="279"/>
      <c r="O127" s="279"/>
      <c r="P127" s="279"/>
      <c r="Q127" s="279"/>
      <c r="R127" s="279"/>
      <c r="S127" s="279"/>
      <c r="T127" s="279"/>
      <c r="U127" s="279"/>
      <c r="V127" s="279"/>
      <c r="W127" s="279"/>
      <c r="X127" s="279"/>
      <c r="Y127" s="279"/>
      <c r="Z127" s="279"/>
      <c r="AA127" s="279"/>
      <c r="AB127" s="279"/>
      <c r="AC127" s="279"/>
      <c r="AD127" s="279"/>
      <c r="AE127" s="279"/>
      <c r="AF127" s="279"/>
      <c r="AG127" s="279"/>
    </row>
    <row r="128" spans="1:33" x14ac:dyDescent="0.2">
      <c r="A128" s="279"/>
      <c r="B128" s="279"/>
      <c r="C128" s="279"/>
      <c r="D128" s="279"/>
      <c r="E128" s="279"/>
      <c r="F128" s="279"/>
      <c r="G128" s="279"/>
      <c r="H128" s="279"/>
      <c r="I128" s="279"/>
      <c r="J128" s="279"/>
      <c r="K128" s="279"/>
      <c r="L128" s="279"/>
      <c r="M128" s="279"/>
      <c r="N128" s="279"/>
      <c r="O128" s="279"/>
      <c r="P128" s="279"/>
      <c r="Q128" s="279"/>
      <c r="R128" s="279"/>
      <c r="S128" s="279"/>
      <c r="T128" s="279"/>
      <c r="U128" s="279"/>
      <c r="V128" s="279"/>
      <c r="W128" s="279"/>
      <c r="X128" s="279"/>
      <c r="Y128" s="279"/>
      <c r="Z128" s="279"/>
      <c r="AA128" s="279"/>
      <c r="AB128" s="279"/>
      <c r="AC128" s="279"/>
      <c r="AD128" s="279"/>
      <c r="AE128" s="279"/>
      <c r="AF128" s="279"/>
      <c r="AG128" s="279"/>
    </row>
    <row r="129" spans="1:33" ht="17.75" customHeight="1" x14ac:dyDescent="0.2">
      <c r="A129" s="279"/>
      <c r="B129" s="279"/>
      <c r="C129" s="279"/>
      <c r="D129" s="279"/>
      <c r="E129" s="279"/>
      <c r="F129" s="279"/>
      <c r="G129" s="279"/>
      <c r="H129" s="279"/>
      <c r="I129" s="279"/>
      <c r="J129" s="279"/>
      <c r="K129" s="279"/>
      <c r="L129" s="279"/>
      <c r="M129" s="279"/>
      <c r="N129" s="279"/>
      <c r="O129" s="279"/>
      <c r="P129" s="279"/>
      <c r="Q129" s="279"/>
      <c r="R129" s="279"/>
      <c r="S129" s="279"/>
      <c r="T129" s="279"/>
      <c r="U129" s="279"/>
      <c r="V129" s="279"/>
      <c r="W129" s="279"/>
      <c r="X129" s="279"/>
      <c r="Y129" s="279"/>
      <c r="Z129" s="279"/>
      <c r="AA129" s="279"/>
      <c r="AB129" s="279"/>
      <c r="AC129" s="279"/>
      <c r="AD129" s="279"/>
      <c r="AE129" s="279"/>
      <c r="AF129" s="279"/>
      <c r="AG129" s="279"/>
    </row>
    <row r="130" spans="1:33" ht="17.75" customHeight="1" x14ac:dyDescent="0.2">
      <c r="A130" s="279"/>
      <c r="B130" s="279"/>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row>
    <row r="131" spans="1:33" ht="17.75" customHeight="1" x14ac:dyDescent="0.2">
      <c r="A131" s="319"/>
      <c r="B131" s="319"/>
      <c r="C131" s="319"/>
      <c r="D131" s="319"/>
      <c r="E131" s="319"/>
      <c r="F131" s="279"/>
      <c r="G131" s="279"/>
      <c r="H131" s="279"/>
      <c r="I131" s="279"/>
      <c r="J131" s="279"/>
      <c r="K131" s="279"/>
      <c r="L131" s="279"/>
      <c r="M131" s="279"/>
      <c r="N131" s="279"/>
      <c r="O131" s="279"/>
      <c r="P131" s="279"/>
      <c r="Q131" s="279"/>
      <c r="R131" s="279"/>
      <c r="S131" s="279"/>
      <c r="T131" s="279"/>
      <c r="U131" s="279"/>
      <c r="V131" s="279"/>
      <c r="W131" s="279"/>
      <c r="X131" s="279"/>
      <c r="Y131" s="279"/>
      <c r="Z131" s="279"/>
      <c r="AA131" s="279"/>
      <c r="AB131" s="279"/>
      <c r="AC131" s="279"/>
      <c r="AD131" s="279"/>
      <c r="AE131" s="279"/>
      <c r="AF131" s="279"/>
      <c r="AG131" s="279"/>
    </row>
    <row r="132" spans="1:33" x14ac:dyDescent="0.2">
      <c r="A132" s="299"/>
      <c r="B132" s="299"/>
      <c r="C132" s="299"/>
      <c r="D132" s="299"/>
      <c r="E132" s="299"/>
      <c r="F132" s="279"/>
      <c r="G132" s="279"/>
      <c r="H132" s="279"/>
      <c r="I132" s="279"/>
      <c r="J132" s="279"/>
      <c r="K132" s="279"/>
      <c r="L132" s="279"/>
      <c r="M132" s="279"/>
      <c r="N132" s="279"/>
      <c r="O132" s="279"/>
      <c r="P132" s="279"/>
      <c r="Q132" s="279"/>
      <c r="R132" s="279"/>
      <c r="S132" s="279"/>
      <c r="T132" s="279"/>
      <c r="U132" s="279"/>
      <c r="V132" s="279"/>
      <c r="W132" s="279"/>
      <c r="X132" s="279"/>
      <c r="Y132" s="279"/>
      <c r="Z132" s="279"/>
      <c r="AA132" s="279"/>
      <c r="AB132" s="279"/>
      <c r="AC132" s="279"/>
      <c r="AD132" s="279"/>
      <c r="AE132" s="279"/>
      <c r="AF132" s="279"/>
      <c r="AG132" s="279"/>
    </row>
    <row r="133" spans="1:33" x14ac:dyDescent="0.2">
      <c r="A133" s="291"/>
      <c r="B133" s="291"/>
      <c r="C133" s="291"/>
      <c r="D133" s="291"/>
      <c r="E133" s="291"/>
      <c r="F133" s="279"/>
      <c r="G133" s="279"/>
      <c r="H133" s="279"/>
      <c r="I133" s="279"/>
      <c r="J133" s="279"/>
      <c r="K133" s="279"/>
      <c r="L133" s="279"/>
      <c r="M133" s="279"/>
      <c r="N133" s="279"/>
      <c r="O133" s="279"/>
      <c r="P133" s="279"/>
      <c r="Q133" s="279"/>
      <c r="R133" s="279"/>
      <c r="S133" s="279"/>
      <c r="T133" s="279"/>
      <c r="U133" s="279"/>
      <c r="V133" s="279"/>
      <c r="W133" s="279"/>
      <c r="X133" s="279"/>
      <c r="Y133" s="279"/>
      <c r="Z133" s="279"/>
      <c r="AA133" s="279"/>
      <c r="AB133" s="279"/>
      <c r="AC133" s="279"/>
      <c r="AD133" s="279"/>
      <c r="AE133" s="279"/>
      <c r="AF133" s="279"/>
      <c r="AG133" s="279"/>
    </row>
    <row r="134" spans="1:33" x14ac:dyDescent="0.2">
      <c r="A134" s="299"/>
      <c r="B134" s="299"/>
      <c r="C134" s="299"/>
      <c r="D134" s="299"/>
      <c r="E134" s="299"/>
      <c r="F134" s="279"/>
      <c r="G134" s="279"/>
      <c r="H134" s="279"/>
      <c r="I134" s="279"/>
      <c r="J134" s="279"/>
      <c r="K134" s="279"/>
      <c r="L134" s="279"/>
      <c r="M134" s="279"/>
      <c r="N134" s="279"/>
      <c r="O134" s="279"/>
      <c r="P134" s="279"/>
      <c r="Q134" s="279"/>
      <c r="R134" s="279"/>
      <c r="S134" s="279"/>
      <c r="T134" s="279"/>
      <c r="U134" s="279"/>
      <c r="V134" s="279"/>
      <c r="W134" s="279"/>
      <c r="X134" s="279"/>
      <c r="Y134" s="279"/>
      <c r="Z134" s="279"/>
      <c r="AA134" s="279"/>
      <c r="AB134" s="279"/>
      <c r="AC134" s="279"/>
      <c r="AD134" s="279"/>
      <c r="AE134" s="279"/>
      <c r="AF134" s="279"/>
      <c r="AG134" s="279"/>
    </row>
    <row r="135" spans="1:33" x14ac:dyDescent="0.2">
      <c r="A135" s="279"/>
      <c r="B135" s="279"/>
      <c r="C135" s="279"/>
      <c r="D135" s="279"/>
      <c r="E135" s="279"/>
      <c r="F135" s="279"/>
      <c r="G135" s="279"/>
      <c r="H135" s="279"/>
      <c r="I135" s="279"/>
      <c r="J135" s="279"/>
      <c r="K135" s="279"/>
      <c r="L135" s="279"/>
      <c r="M135" s="279"/>
      <c r="N135" s="279"/>
      <c r="O135" s="279"/>
      <c r="P135" s="279"/>
      <c r="Q135" s="279"/>
      <c r="R135" s="279"/>
      <c r="S135" s="279"/>
      <c r="T135" s="279"/>
      <c r="U135" s="279"/>
      <c r="V135" s="279"/>
      <c r="W135" s="279"/>
      <c r="X135" s="279"/>
      <c r="Y135" s="279"/>
      <c r="Z135" s="279"/>
      <c r="AA135" s="279"/>
      <c r="AB135" s="279"/>
      <c r="AC135" s="279"/>
      <c r="AD135" s="279"/>
      <c r="AE135" s="279"/>
      <c r="AF135" s="279"/>
      <c r="AG135" s="279"/>
    </row>
    <row r="136" spans="1:33" x14ac:dyDescent="0.2">
      <c r="A136" s="279"/>
      <c r="B136" s="279"/>
      <c r="C136" s="279"/>
      <c r="D136" s="279"/>
      <c r="E136" s="279"/>
      <c r="F136" s="279"/>
      <c r="G136" s="279"/>
      <c r="H136" s="279"/>
      <c r="I136" s="279"/>
      <c r="J136" s="279"/>
      <c r="K136" s="279"/>
      <c r="L136" s="279"/>
      <c r="M136" s="279"/>
      <c r="N136" s="279"/>
      <c r="O136" s="279"/>
      <c r="P136" s="279"/>
      <c r="Q136" s="279"/>
      <c r="R136" s="279"/>
      <c r="S136" s="279"/>
      <c r="T136" s="279"/>
      <c r="U136" s="279"/>
      <c r="V136" s="279"/>
      <c r="W136" s="279"/>
      <c r="X136" s="279"/>
      <c r="Y136" s="279"/>
      <c r="Z136" s="279"/>
      <c r="AA136" s="279"/>
      <c r="AB136" s="279"/>
      <c r="AC136" s="279"/>
      <c r="AD136" s="279"/>
      <c r="AE136" s="279"/>
      <c r="AF136" s="279"/>
      <c r="AG136" s="279"/>
    </row>
    <row r="137" spans="1:33" s="301" customFormat="1" x14ac:dyDescent="0.2">
      <c r="A137" s="279"/>
      <c r="B137" s="279"/>
      <c r="C137" s="279"/>
      <c r="D137" s="279"/>
      <c r="E137" s="279"/>
      <c r="F137" s="299"/>
      <c r="G137" s="299"/>
      <c r="H137" s="299"/>
      <c r="I137" s="299"/>
      <c r="J137" s="299"/>
      <c r="K137" s="299"/>
      <c r="L137" s="299"/>
      <c r="M137" s="299"/>
      <c r="N137" s="299"/>
      <c r="O137" s="299"/>
      <c r="P137" s="299"/>
      <c r="Q137" s="299"/>
      <c r="R137" s="299"/>
      <c r="S137" s="299"/>
      <c r="T137" s="299"/>
      <c r="U137" s="299"/>
      <c r="V137" s="299"/>
      <c r="W137" s="299"/>
      <c r="X137" s="299"/>
      <c r="Y137" s="299"/>
      <c r="Z137" s="299"/>
      <c r="AA137" s="299"/>
      <c r="AB137" s="299"/>
      <c r="AC137" s="299"/>
      <c r="AD137" s="299"/>
      <c r="AE137" s="299"/>
      <c r="AF137" s="299"/>
      <c r="AG137" s="299"/>
    </row>
    <row r="138" spans="1:33" s="304" customFormat="1" x14ac:dyDescent="0.2">
      <c r="A138" s="319"/>
      <c r="B138" s="319"/>
      <c r="C138" s="319"/>
      <c r="D138" s="319"/>
      <c r="E138" s="319"/>
      <c r="F138" s="400"/>
      <c r="G138" s="401"/>
      <c r="H138" s="401"/>
      <c r="I138" s="401"/>
      <c r="J138" s="401"/>
      <c r="K138" s="401"/>
      <c r="L138" s="401"/>
      <c r="M138" s="401"/>
      <c r="N138" s="401"/>
      <c r="O138" s="401"/>
      <c r="P138" s="401"/>
      <c r="Q138" s="401"/>
      <c r="R138" s="401"/>
      <c r="S138" s="401"/>
      <c r="T138" s="401"/>
      <c r="U138" s="401"/>
      <c r="V138" s="401"/>
      <c r="W138" s="401"/>
      <c r="X138" s="401"/>
      <c r="Y138" s="401"/>
      <c r="Z138" s="401"/>
      <c r="AA138" s="401"/>
      <c r="AB138" s="401"/>
      <c r="AC138" s="401"/>
      <c r="AD138" s="401"/>
      <c r="AE138" s="401"/>
      <c r="AF138" s="401"/>
      <c r="AG138" s="401"/>
    </row>
    <row r="139" spans="1:33" s="343" customFormat="1" x14ac:dyDescent="0.15">
      <c r="A139" s="299"/>
      <c r="B139" s="299"/>
      <c r="C139" s="299"/>
      <c r="D139" s="299"/>
      <c r="E139" s="299"/>
      <c r="F139" s="342"/>
    </row>
    <row r="140" spans="1:33" x14ac:dyDescent="0.2">
      <c r="A140" s="291"/>
      <c r="B140" s="291"/>
      <c r="C140" s="291"/>
      <c r="D140" s="291"/>
      <c r="E140" s="291"/>
    </row>
    <row r="141" spans="1:33" x14ac:dyDescent="0.2">
      <c r="A141" s="299"/>
      <c r="B141" s="299"/>
      <c r="C141" s="299"/>
      <c r="D141" s="299"/>
      <c r="E141" s="299"/>
    </row>
    <row r="142" spans="1:33" x14ac:dyDescent="0.2">
      <c r="A142" s="279"/>
      <c r="B142" s="279"/>
      <c r="C142" s="279"/>
      <c r="D142" s="279"/>
      <c r="E142" s="279"/>
    </row>
    <row r="143" spans="1:33" x14ac:dyDescent="0.2">
      <c r="A143" s="279"/>
      <c r="B143" s="279"/>
      <c r="C143" s="279"/>
      <c r="D143" s="279"/>
      <c r="E143" s="279"/>
    </row>
    <row r="144" spans="1:33" x14ac:dyDescent="0.2">
      <c r="A144" s="279"/>
      <c r="B144" s="279"/>
      <c r="C144" s="279"/>
      <c r="D144" s="279"/>
      <c r="E144" s="279"/>
    </row>
    <row r="145" spans="1:6" x14ac:dyDescent="0.2">
      <c r="A145" s="319"/>
      <c r="B145" s="319"/>
      <c r="C145" s="319"/>
      <c r="D145" s="319"/>
      <c r="E145" s="319"/>
    </row>
    <row r="146" spans="1:6" x14ac:dyDescent="0.2">
      <c r="A146" s="299"/>
      <c r="B146" s="299"/>
      <c r="C146" s="299"/>
      <c r="D146" s="299"/>
      <c r="E146" s="299"/>
    </row>
    <row r="147" spans="1:6" s="279" customFormat="1" x14ac:dyDescent="0.2">
      <c r="F147" s="285"/>
    </row>
    <row r="148" spans="1:6" s="279" customFormat="1" x14ac:dyDescent="0.2">
      <c r="F148" s="285"/>
    </row>
    <row r="149" spans="1:6" s="279" customFormat="1" ht="12.75" customHeight="1" x14ac:dyDescent="0.2">
      <c r="F149" s="285"/>
    </row>
    <row r="150" spans="1:6" s="279" customFormat="1" ht="12.75" customHeight="1" x14ac:dyDescent="0.2">
      <c r="A150" s="319"/>
      <c r="B150" s="319"/>
      <c r="C150" s="319"/>
      <c r="D150" s="319"/>
      <c r="E150" s="319"/>
      <c r="F150" s="285"/>
    </row>
    <row r="151" spans="1:6" s="279" customFormat="1" ht="12.75" customHeight="1" x14ac:dyDescent="0.2">
      <c r="A151" s="299"/>
      <c r="B151" s="299"/>
      <c r="C151" s="299"/>
      <c r="D151" s="299"/>
      <c r="E151" s="299"/>
      <c r="F151" s="285"/>
    </row>
    <row r="152" spans="1:6" s="279" customFormat="1" ht="12.75" customHeight="1" x14ac:dyDescent="0.2">
      <c r="A152" s="291"/>
      <c r="B152" s="291"/>
      <c r="C152" s="291"/>
      <c r="D152" s="291"/>
      <c r="E152" s="291"/>
      <c r="F152" s="285"/>
    </row>
    <row r="153" spans="1:6" s="279" customFormat="1" ht="12.75" customHeight="1" x14ac:dyDescent="0.2">
      <c r="A153" s="299"/>
      <c r="B153" s="299"/>
      <c r="C153" s="299"/>
      <c r="D153" s="299"/>
      <c r="E153" s="299"/>
      <c r="F153" s="285"/>
    </row>
    <row r="154" spans="1:6" s="279" customFormat="1" ht="12.75" customHeight="1" x14ac:dyDescent="0.2">
      <c r="F154" s="285"/>
    </row>
    <row r="155" spans="1:6" s="279" customFormat="1" ht="12.75" customHeight="1" x14ac:dyDescent="0.2">
      <c r="F155" s="285"/>
    </row>
    <row r="156" spans="1:6" s="279" customFormat="1" ht="12.75" customHeight="1" x14ac:dyDescent="0.2">
      <c r="F156" s="285"/>
    </row>
    <row r="157" spans="1:6" s="279" customFormat="1" ht="12.75" customHeight="1" x14ac:dyDescent="0.2">
      <c r="A157" s="319"/>
      <c r="B157" s="319"/>
      <c r="C157" s="319"/>
      <c r="D157" s="319"/>
      <c r="E157" s="319"/>
      <c r="F157" s="285"/>
    </row>
    <row r="158" spans="1:6" s="279" customFormat="1" ht="12.75" customHeight="1" x14ac:dyDescent="0.2">
      <c r="A158" s="299"/>
      <c r="B158" s="299"/>
      <c r="C158" s="299"/>
      <c r="D158" s="299"/>
      <c r="E158" s="299"/>
      <c r="F158" s="285"/>
    </row>
    <row r="159" spans="1:6" s="279" customFormat="1" ht="12.75" customHeight="1" x14ac:dyDescent="0.2">
      <c r="A159" s="291"/>
      <c r="B159" s="291"/>
      <c r="C159" s="291"/>
      <c r="D159" s="291"/>
      <c r="E159" s="291"/>
      <c r="F159" s="285"/>
    </row>
    <row r="160" spans="1:6" s="279" customFormat="1" ht="12.75" customHeight="1" x14ac:dyDescent="0.2">
      <c r="A160" s="299"/>
      <c r="B160" s="299"/>
      <c r="C160" s="299"/>
      <c r="D160" s="299"/>
      <c r="E160" s="299"/>
      <c r="F160" s="285"/>
    </row>
    <row r="161" spans="1:6" s="279" customFormat="1" ht="12.75" customHeight="1" x14ac:dyDescent="0.2">
      <c r="F161" s="285"/>
    </row>
    <row r="162" spans="1:6" s="279" customFormat="1" x14ac:dyDescent="0.2">
      <c r="F162" s="285"/>
    </row>
    <row r="163" spans="1:6" s="279" customFormat="1" x14ac:dyDescent="0.2">
      <c r="F163" s="285"/>
    </row>
    <row r="164" spans="1:6" s="279" customFormat="1" x14ac:dyDescent="0.2">
      <c r="A164" s="319"/>
      <c r="B164" s="319"/>
      <c r="C164" s="319"/>
      <c r="D164" s="319"/>
      <c r="E164" s="319"/>
      <c r="F164" s="285"/>
    </row>
    <row r="165" spans="1:6" s="279" customFormat="1" x14ac:dyDescent="0.2">
      <c r="A165" s="299"/>
      <c r="B165" s="299"/>
      <c r="C165" s="299"/>
      <c r="D165" s="299"/>
      <c r="E165" s="299"/>
      <c r="F165" s="285"/>
    </row>
    <row r="166" spans="1:6" s="279" customFormat="1" x14ac:dyDescent="0.2">
      <c r="A166" s="291"/>
      <c r="B166" s="291"/>
      <c r="C166" s="291"/>
      <c r="D166" s="291"/>
      <c r="E166" s="291"/>
      <c r="F166" s="285"/>
    </row>
    <row r="167" spans="1:6" s="279" customFormat="1" x14ac:dyDescent="0.2">
      <c r="A167" s="299"/>
      <c r="B167" s="299"/>
      <c r="C167" s="299"/>
      <c r="D167" s="299"/>
      <c r="E167" s="299"/>
      <c r="F167" s="285"/>
    </row>
    <row r="168" spans="1:6" s="279" customFormat="1" x14ac:dyDescent="0.2">
      <c r="F168" s="285"/>
    </row>
    <row r="169" spans="1:6" s="279" customFormat="1" x14ac:dyDescent="0.2">
      <c r="F169" s="285"/>
    </row>
    <row r="170" spans="1:6" s="279" customFormat="1" x14ac:dyDescent="0.2">
      <c r="F170" s="285"/>
    </row>
    <row r="171" spans="1:6" s="279" customFormat="1" x14ac:dyDescent="0.2">
      <c r="A171" s="319"/>
      <c r="B171" s="319"/>
      <c r="C171" s="319"/>
      <c r="D171" s="319"/>
      <c r="E171" s="319"/>
      <c r="F171" s="285"/>
    </row>
    <row r="172" spans="1:6" s="279" customFormat="1" x14ac:dyDescent="0.2">
      <c r="A172" s="299"/>
      <c r="B172" s="299"/>
      <c r="C172" s="299"/>
      <c r="D172" s="299"/>
      <c r="E172" s="299"/>
      <c r="F172" s="285"/>
    </row>
    <row r="173" spans="1:6" s="279" customFormat="1" x14ac:dyDescent="0.2">
      <c r="A173" s="291"/>
      <c r="B173" s="291"/>
      <c r="C173" s="291"/>
      <c r="D173" s="291"/>
      <c r="E173" s="291"/>
      <c r="F173" s="285"/>
    </row>
    <row r="174" spans="1:6" s="279" customFormat="1" x14ac:dyDescent="0.2">
      <c r="A174" s="299"/>
      <c r="B174" s="299"/>
      <c r="C174" s="299"/>
      <c r="D174" s="299"/>
      <c r="E174" s="299"/>
      <c r="F174" s="285"/>
    </row>
    <row r="175" spans="1:6" s="279" customFormat="1" x14ac:dyDescent="0.2">
      <c r="F175" s="285"/>
    </row>
    <row r="176" spans="1:6" s="279" customFormat="1" x14ac:dyDescent="0.2">
      <c r="F176" s="285"/>
    </row>
    <row r="177" spans="1:6" s="279" customFormat="1" x14ac:dyDescent="0.2">
      <c r="F177" s="285"/>
    </row>
    <row r="178" spans="1:6" s="279" customFormat="1" x14ac:dyDescent="0.2">
      <c r="A178" s="319"/>
      <c r="B178" s="319"/>
      <c r="C178" s="319"/>
      <c r="D178" s="319"/>
      <c r="E178" s="319"/>
      <c r="F178" s="285"/>
    </row>
    <row r="179" spans="1:6" s="279" customFormat="1" x14ac:dyDescent="0.2">
      <c r="A179" s="299"/>
      <c r="B179" s="299"/>
      <c r="C179" s="299"/>
      <c r="D179" s="299"/>
      <c r="E179" s="299"/>
      <c r="F179" s="285"/>
    </row>
    <row r="180" spans="1:6" s="279" customFormat="1" x14ac:dyDescent="0.2">
      <c r="A180" s="291"/>
      <c r="B180" s="291"/>
      <c r="C180" s="291"/>
      <c r="D180" s="291"/>
      <c r="E180" s="291"/>
      <c r="F180" s="285"/>
    </row>
    <row r="181" spans="1:6" s="279" customFormat="1" x14ac:dyDescent="0.2">
      <c r="A181" s="299"/>
      <c r="B181" s="299"/>
      <c r="C181" s="299"/>
      <c r="D181" s="299"/>
      <c r="E181" s="299"/>
      <c r="F181" s="285"/>
    </row>
    <row r="182" spans="1:6" s="279" customFormat="1" x14ac:dyDescent="0.2">
      <c r="F182" s="285"/>
    </row>
    <row r="183" spans="1:6" s="279" customFormat="1" x14ac:dyDescent="0.2">
      <c r="F183" s="285"/>
    </row>
    <row r="184" spans="1:6" s="279" customFormat="1" x14ac:dyDescent="0.2">
      <c r="F184" s="285"/>
    </row>
    <row r="185" spans="1:6" s="279" customFormat="1" x14ac:dyDescent="0.2">
      <c r="A185" s="319"/>
      <c r="B185" s="319"/>
      <c r="C185" s="319"/>
      <c r="D185" s="319"/>
      <c r="E185" s="319"/>
      <c r="F185" s="285"/>
    </row>
    <row r="186" spans="1:6" s="279" customFormat="1" x14ac:dyDescent="0.2">
      <c r="A186" s="299"/>
      <c r="B186" s="299"/>
      <c r="C186" s="299"/>
      <c r="D186" s="299"/>
      <c r="E186" s="299"/>
      <c r="F186" s="285"/>
    </row>
    <row r="187" spans="1:6" s="279" customFormat="1" x14ac:dyDescent="0.2">
      <c r="A187" s="291"/>
      <c r="B187" s="291"/>
      <c r="C187" s="291"/>
      <c r="D187" s="291"/>
      <c r="E187" s="291"/>
      <c r="F187" s="285"/>
    </row>
    <row r="188" spans="1:6" s="279" customFormat="1" x14ac:dyDescent="0.2">
      <c r="A188" s="299"/>
      <c r="B188" s="299"/>
      <c r="C188" s="299"/>
      <c r="D188" s="299"/>
      <c r="E188" s="299"/>
      <c r="F188" s="285"/>
    </row>
    <row r="189" spans="1:6" s="279" customFormat="1" x14ac:dyDescent="0.2">
      <c r="F189" s="285"/>
    </row>
    <row r="190" spans="1:6" s="279" customFormat="1" x14ac:dyDescent="0.2">
      <c r="F190" s="285"/>
    </row>
    <row r="191" spans="1:6" s="279" customFormat="1" x14ac:dyDescent="0.2">
      <c r="F191" s="285"/>
    </row>
    <row r="192" spans="1:6" s="279" customFormat="1" x14ac:dyDescent="0.2">
      <c r="A192" s="319"/>
      <c r="B192" s="319"/>
      <c r="C192" s="319"/>
      <c r="D192" s="319"/>
      <c r="E192" s="319"/>
      <c r="F192" s="285"/>
    </row>
    <row r="193" spans="1:6" s="279" customFormat="1" x14ac:dyDescent="0.2">
      <c r="A193" s="299"/>
      <c r="B193" s="299"/>
      <c r="C193" s="299"/>
      <c r="D193" s="299"/>
      <c r="E193" s="299"/>
      <c r="F193" s="285"/>
    </row>
    <row r="194" spans="1:6" s="279" customFormat="1" x14ac:dyDescent="0.2">
      <c r="A194" s="291"/>
      <c r="B194" s="291"/>
      <c r="C194" s="291"/>
      <c r="D194" s="291"/>
      <c r="E194" s="291"/>
      <c r="F194" s="285"/>
    </row>
    <row r="195" spans="1:6" s="279" customFormat="1" x14ac:dyDescent="0.2">
      <c r="A195" s="299"/>
      <c r="B195" s="299"/>
      <c r="C195" s="299"/>
      <c r="D195" s="299"/>
      <c r="E195" s="299"/>
      <c r="F195" s="285"/>
    </row>
    <row r="196" spans="1:6" s="279" customFormat="1" x14ac:dyDescent="0.2">
      <c r="F196" s="285"/>
    </row>
    <row r="197" spans="1:6" s="279" customFormat="1" x14ac:dyDescent="0.2">
      <c r="F197" s="285"/>
    </row>
    <row r="198" spans="1:6" s="279" customFormat="1" x14ac:dyDescent="0.2">
      <c r="F198" s="285"/>
    </row>
    <row r="199" spans="1:6" s="279" customFormat="1" x14ac:dyDescent="0.2">
      <c r="A199" s="319"/>
      <c r="B199" s="319"/>
      <c r="C199" s="319"/>
      <c r="D199" s="319"/>
      <c r="E199" s="319"/>
      <c r="F199" s="285"/>
    </row>
    <row r="200" spans="1:6" s="279" customFormat="1" x14ac:dyDescent="0.2">
      <c r="A200" s="299"/>
      <c r="B200" s="299"/>
      <c r="C200" s="299"/>
      <c r="D200" s="299"/>
      <c r="E200" s="299"/>
      <c r="F200" s="285"/>
    </row>
    <row r="201" spans="1:6" s="279" customFormat="1" x14ac:dyDescent="0.2">
      <c r="A201" s="291"/>
      <c r="B201" s="291"/>
      <c r="C201" s="291"/>
      <c r="D201" s="291"/>
      <c r="E201" s="291"/>
      <c r="F201" s="285"/>
    </row>
    <row r="202" spans="1:6" s="279" customFormat="1" x14ac:dyDescent="0.2">
      <c r="A202" s="299"/>
      <c r="B202" s="299"/>
      <c r="C202" s="299"/>
      <c r="D202" s="299"/>
      <c r="E202" s="299"/>
      <c r="F202" s="285"/>
    </row>
    <row r="203" spans="1:6" s="279" customFormat="1" x14ac:dyDescent="0.2">
      <c r="F203" s="285"/>
    </row>
    <row r="204" spans="1:6" s="279" customFormat="1" x14ac:dyDescent="0.2">
      <c r="F204" s="285"/>
    </row>
    <row r="205" spans="1:6" s="279" customFormat="1" x14ac:dyDescent="0.2">
      <c r="F205" s="285"/>
    </row>
    <row r="206" spans="1:6" s="279" customFormat="1" x14ac:dyDescent="0.2">
      <c r="A206" s="319"/>
      <c r="B206" s="319"/>
      <c r="C206" s="319"/>
      <c r="D206" s="319"/>
      <c r="E206" s="319"/>
      <c r="F206" s="285"/>
    </row>
    <row r="207" spans="1:6" s="279" customFormat="1" x14ac:dyDescent="0.2">
      <c r="A207" s="299"/>
      <c r="B207" s="299"/>
      <c r="C207" s="299"/>
      <c r="D207" s="299"/>
      <c r="E207" s="299"/>
      <c r="F207" s="285"/>
    </row>
    <row r="208" spans="1:6" s="279" customFormat="1" x14ac:dyDescent="0.2">
      <c r="A208" s="291"/>
      <c r="B208" s="291"/>
      <c r="C208" s="291"/>
      <c r="D208" s="291"/>
      <c r="E208" s="291"/>
      <c r="F208" s="285"/>
    </row>
    <row r="209" spans="1:6" s="279" customFormat="1" x14ac:dyDescent="0.2">
      <c r="A209" s="299"/>
      <c r="B209" s="299"/>
      <c r="C209" s="299"/>
      <c r="D209" s="299"/>
      <c r="E209" s="299"/>
      <c r="F209" s="285"/>
    </row>
    <row r="210" spans="1:6" s="279" customFormat="1" x14ac:dyDescent="0.2">
      <c r="F210" s="285"/>
    </row>
    <row r="211" spans="1:6" s="279" customFormat="1" x14ac:dyDescent="0.2">
      <c r="F211" s="285"/>
    </row>
    <row r="212" spans="1:6" s="279" customFormat="1" x14ac:dyDescent="0.2">
      <c r="F212" s="285"/>
    </row>
    <row r="213" spans="1:6" s="279" customFormat="1" x14ac:dyDescent="0.2">
      <c r="A213" s="319"/>
      <c r="B213" s="319"/>
      <c r="C213" s="319"/>
      <c r="D213" s="319"/>
      <c r="E213" s="319"/>
      <c r="F213" s="285"/>
    </row>
    <row r="214" spans="1:6" s="279" customFormat="1" x14ac:dyDescent="0.2">
      <c r="A214" s="299"/>
      <c r="B214" s="299"/>
      <c r="C214" s="299"/>
      <c r="D214" s="299"/>
      <c r="E214" s="299"/>
      <c r="F214" s="285"/>
    </row>
    <row r="215" spans="1:6" s="279" customFormat="1" x14ac:dyDescent="0.2">
      <c r="A215" s="291"/>
      <c r="B215" s="291"/>
      <c r="C215" s="291"/>
      <c r="D215" s="291"/>
      <c r="E215" s="291"/>
      <c r="F215" s="285"/>
    </row>
    <row r="216" spans="1:6" s="279" customFormat="1" x14ac:dyDescent="0.2">
      <c r="A216" s="299"/>
      <c r="B216" s="299"/>
      <c r="C216" s="299"/>
      <c r="D216" s="299"/>
      <c r="E216" s="299"/>
      <c r="F216" s="285"/>
    </row>
    <row r="217" spans="1:6" s="279" customFormat="1" x14ac:dyDescent="0.2">
      <c r="F217" s="285"/>
    </row>
    <row r="218" spans="1:6" s="279" customFormat="1" x14ac:dyDescent="0.2">
      <c r="F218" s="285"/>
    </row>
    <row r="219" spans="1:6" s="279" customFormat="1" x14ac:dyDescent="0.2">
      <c r="F219" s="285"/>
    </row>
    <row r="220" spans="1:6" s="279" customFormat="1" x14ac:dyDescent="0.2">
      <c r="A220" s="319"/>
      <c r="B220" s="319"/>
      <c r="C220" s="319"/>
      <c r="D220" s="319"/>
      <c r="E220" s="319"/>
      <c r="F220" s="285"/>
    </row>
    <row r="221" spans="1:6" s="279" customFormat="1" x14ac:dyDescent="0.2">
      <c r="A221" s="299"/>
      <c r="B221" s="299"/>
      <c r="C221" s="299"/>
      <c r="D221" s="299"/>
      <c r="E221" s="299"/>
      <c r="F221" s="285"/>
    </row>
    <row r="222" spans="1:6" s="279" customFormat="1" x14ac:dyDescent="0.2">
      <c r="A222" s="291"/>
      <c r="B222" s="291"/>
      <c r="C222" s="291"/>
      <c r="D222" s="291"/>
      <c r="E222" s="291"/>
      <c r="F222" s="285"/>
    </row>
    <row r="223" spans="1:6" s="279" customFormat="1" x14ac:dyDescent="0.2">
      <c r="A223" s="299"/>
      <c r="B223" s="299"/>
      <c r="C223" s="299"/>
      <c r="D223" s="299"/>
      <c r="E223" s="299"/>
      <c r="F223" s="285"/>
    </row>
    <row r="224" spans="1:6" s="279" customFormat="1" x14ac:dyDescent="0.2">
      <c r="F224" s="285"/>
    </row>
    <row r="225" spans="1:6" s="279" customFormat="1" x14ac:dyDescent="0.2">
      <c r="F225" s="285"/>
    </row>
    <row r="226" spans="1:6" s="279" customFormat="1" x14ac:dyDescent="0.2">
      <c r="F226" s="285"/>
    </row>
    <row r="227" spans="1:6" s="279" customFormat="1" x14ac:dyDescent="0.2">
      <c r="A227" s="319"/>
      <c r="B227" s="319"/>
      <c r="C227" s="319"/>
      <c r="D227" s="319"/>
      <c r="E227" s="319"/>
      <c r="F227" s="285"/>
    </row>
    <row r="228" spans="1:6" s="279" customFormat="1" x14ac:dyDescent="0.2">
      <c r="A228" s="299"/>
      <c r="B228" s="299"/>
      <c r="C228" s="299"/>
      <c r="D228" s="299"/>
      <c r="E228" s="299"/>
      <c r="F228" s="285"/>
    </row>
    <row r="229" spans="1:6" s="279" customFormat="1" x14ac:dyDescent="0.2">
      <c r="A229" s="291"/>
      <c r="B229" s="291"/>
      <c r="C229" s="291"/>
      <c r="D229" s="291"/>
      <c r="E229" s="291"/>
      <c r="F229" s="285"/>
    </row>
    <row r="230" spans="1:6" s="279" customFormat="1" x14ac:dyDescent="0.2">
      <c r="A230" s="299"/>
      <c r="B230" s="299"/>
      <c r="C230" s="299"/>
      <c r="D230" s="299"/>
      <c r="E230" s="299"/>
      <c r="F230" s="285"/>
    </row>
    <row r="231" spans="1:6" s="279" customFormat="1" x14ac:dyDescent="0.2">
      <c r="F231" s="285"/>
    </row>
    <row r="232" spans="1:6" s="279" customFormat="1" x14ac:dyDescent="0.2">
      <c r="F232" s="285"/>
    </row>
    <row r="233" spans="1:6" s="279" customFormat="1" x14ac:dyDescent="0.2">
      <c r="F233" s="285"/>
    </row>
    <row r="234" spans="1:6" s="279" customFormat="1" x14ac:dyDescent="0.2">
      <c r="A234" s="319"/>
      <c r="B234" s="319"/>
      <c r="C234" s="319"/>
      <c r="D234" s="319"/>
      <c r="E234" s="319"/>
      <c r="F234" s="285"/>
    </row>
    <row r="235" spans="1:6" s="279" customFormat="1" x14ac:dyDescent="0.2">
      <c r="A235" s="299"/>
      <c r="B235" s="299"/>
      <c r="C235" s="299"/>
      <c r="D235" s="299"/>
      <c r="E235" s="299"/>
      <c r="F235" s="285"/>
    </row>
    <row r="236" spans="1:6" s="279" customFormat="1" x14ac:dyDescent="0.2">
      <c r="A236" s="291"/>
      <c r="B236" s="291"/>
      <c r="C236" s="291"/>
      <c r="D236" s="291"/>
      <c r="E236" s="291"/>
      <c r="F236" s="285"/>
    </row>
    <row r="237" spans="1:6" s="279" customFormat="1" x14ac:dyDescent="0.2">
      <c r="A237" s="299"/>
      <c r="B237" s="299"/>
      <c r="C237" s="299"/>
      <c r="D237" s="299"/>
      <c r="E237" s="299"/>
      <c r="F237" s="285"/>
    </row>
    <row r="238" spans="1:6" s="279" customFormat="1" x14ac:dyDescent="0.2">
      <c r="F238" s="285"/>
    </row>
    <row r="239" spans="1:6" s="279" customFormat="1" x14ac:dyDescent="0.2">
      <c r="F239" s="285"/>
    </row>
    <row r="240" spans="1:6" s="279" customFormat="1" x14ac:dyDescent="0.2">
      <c r="F240" s="285"/>
    </row>
    <row r="241" spans="1:6" s="279" customFormat="1" x14ac:dyDescent="0.2">
      <c r="A241" s="319"/>
      <c r="B241" s="319"/>
      <c r="C241" s="319"/>
      <c r="D241" s="319"/>
      <c r="E241" s="319"/>
      <c r="F241" s="285"/>
    </row>
    <row r="242" spans="1:6" s="279" customFormat="1" x14ac:dyDescent="0.2">
      <c r="A242" s="299"/>
      <c r="B242" s="299"/>
      <c r="C242" s="299"/>
      <c r="D242" s="299"/>
      <c r="E242" s="299"/>
      <c r="F242" s="285"/>
    </row>
    <row r="243" spans="1:6" s="279" customFormat="1" x14ac:dyDescent="0.2">
      <c r="A243" s="291"/>
      <c r="B243" s="291"/>
      <c r="C243" s="291"/>
      <c r="D243" s="291"/>
      <c r="E243" s="291"/>
      <c r="F243" s="285"/>
    </row>
    <row r="244" spans="1:6" s="279" customFormat="1" x14ac:dyDescent="0.2">
      <c r="A244" s="299"/>
      <c r="B244" s="299"/>
      <c r="C244" s="299"/>
      <c r="D244" s="299"/>
      <c r="E244" s="299"/>
      <c r="F244" s="285"/>
    </row>
    <row r="245" spans="1:6" s="279" customFormat="1" x14ac:dyDescent="0.2">
      <c r="F245" s="285"/>
    </row>
    <row r="246" spans="1:6" s="279" customFormat="1" x14ac:dyDescent="0.2">
      <c r="F246" s="285"/>
    </row>
    <row r="247" spans="1:6" s="279" customFormat="1" x14ac:dyDescent="0.2">
      <c r="F247" s="285"/>
    </row>
    <row r="248" spans="1:6" s="279" customFormat="1" x14ac:dyDescent="0.2">
      <c r="A248" s="319"/>
      <c r="B248" s="319"/>
      <c r="C248" s="319"/>
      <c r="D248" s="319"/>
      <c r="E248" s="319"/>
      <c r="F248" s="285"/>
    </row>
    <row r="249" spans="1:6" s="279" customFormat="1" x14ac:dyDescent="0.2">
      <c r="A249" s="299"/>
      <c r="B249" s="299"/>
      <c r="C249" s="299"/>
      <c r="D249" s="299"/>
      <c r="E249" s="299"/>
      <c r="F249" s="285"/>
    </row>
    <row r="250" spans="1:6" s="279" customFormat="1" x14ac:dyDescent="0.2">
      <c r="A250" s="291"/>
      <c r="B250" s="291"/>
      <c r="C250" s="291"/>
      <c r="D250" s="291"/>
      <c r="E250" s="291"/>
      <c r="F250" s="285"/>
    </row>
    <row r="251" spans="1:6" s="279" customFormat="1" x14ac:dyDescent="0.2">
      <c r="A251" s="299"/>
      <c r="B251" s="299"/>
      <c r="C251" s="299"/>
      <c r="D251" s="299"/>
      <c r="E251" s="299"/>
      <c r="F251" s="285"/>
    </row>
    <row r="252" spans="1:6" s="279" customFormat="1" x14ac:dyDescent="0.2">
      <c r="F252" s="285"/>
    </row>
    <row r="253" spans="1:6" s="279" customFormat="1" x14ac:dyDescent="0.2">
      <c r="F253" s="285"/>
    </row>
    <row r="254" spans="1:6" s="279" customFormat="1" x14ac:dyDescent="0.2">
      <c r="F254" s="285"/>
    </row>
    <row r="255" spans="1:6" s="279" customFormat="1" x14ac:dyDescent="0.2">
      <c r="A255" s="319"/>
      <c r="B255" s="319"/>
      <c r="C255" s="319"/>
      <c r="D255" s="319"/>
      <c r="E255" s="319"/>
      <c r="F255" s="285"/>
    </row>
    <row r="256" spans="1:6" s="279" customFormat="1" x14ac:dyDescent="0.2">
      <c r="A256" s="344"/>
      <c r="B256" s="345"/>
      <c r="C256" s="285"/>
      <c r="D256" s="285"/>
      <c r="E256" s="285"/>
      <c r="F256" s="285"/>
    </row>
    <row r="257" spans="1:6" s="279" customFormat="1" x14ac:dyDescent="0.2">
      <c r="A257" s="344"/>
      <c r="B257" s="345"/>
      <c r="C257" s="285"/>
      <c r="D257" s="285"/>
      <c r="E257" s="285"/>
      <c r="F257" s="285"/>
    </row>
    <row r="258" spans="1:6" s="279" customFormat="1" x14ac:dyDescent="0.2">
      <c r="A258" s="344"/>
      <c r="B258" s="345"/>
      <c r="C258" s="285"/>
      <c r="D258" s="285"/>
      <c r="E258" s="285"/>
      <c r="F258" s="285"/>
    </row>
    <row r="259" spans="1:6" s="279" customFormat="1" x14ac:dyDescent="0.2">
      <c r="A259" s="344"/>
      <c r="B259" s="345"/>
      <c r="C259" s="285"/>
      <c r="D259" s="285"/>
      <c r="E259" s="285"/>
      <c r="F259" s="285"/>
    </row>
    <row r="260" spans="1:6" s="279" customFormat="1" x14ac:dyDescent="0.2">
      <c r="A260" s="344"/>
      <c r="B260" s="345"/>
      <c r="C260" s="285"/>
      <c r="D260" s="285"/>
      <c r="E260" s="285"/>
      <c r="F260" s="285"/>
    </row>
    <row r="261" spans="1:6" s="279" customFormat="1" x14ac:dyDescent="0.2">
      <c r="A261" s="344"/>
      <c r="B261" s="345"/>
      <c r="C261" s="285"/>
      <c r="D261" s="285"/>
      <c r="E261" s="285"/>
      <c r="F261" s="285"/>
    </row>
    <row r="262" spans="1:6" s="279" customFormat="1" x14ac:dyDescent="0.2">
      <c r="A262" s="344"/>
      <c r="B262" s="345"/>
      <c r="C262" s="285"/>
      <c r="D262" s="285"/>
      <c r="E262" s="285"/>
      <c r="F262" s="285"/>
    </row>
    <row r="263" spans="1:6" s="279" customFormat="1" x14ac:dyDescent="0.2">
      <c r="A263" s="344"/>
      <c r="B263" s="345"/>
      <c r="C263" s="285"/>
      <c r="D263" s="285"/>
      <c r="E263" s="285"/>
      <c r="F263" s="285"/>
    </row>
    <row r="264" spans="1:6" s="279" customFormat="1" x14ac:dyDescent="0.2">
      <c r="A264" s="344"/>
      <c r="B264" s="345"/>
      <c r="C264" s="285"/>
      <c r="D264" s="285"/>
      <c r="E264" s="285"/>
      <c r="F264" s="285"/>
    </row>
    <row r="265" spans="1:6" s="279" customFormat="1" x14ac:dyDescent="0.2">
      <c r="A265" s="344"/>
      <c r="B265" s="345"/>
      <c r="C265" s="285"/>
      <c r="D265" s="285"/>
      <c r="E265" s="285"/>
      <c r="F265" s="285"/>
    </row>
    <row r="266" spans="1:6" s="279" customFormat="1" x14ac:dyDescent="0.2">
      <c r="A266" s="344"/>
      <c r="B266" s="345"/>
      <c r="C266" s="285"/>
      <c r="D266" s="285"/>
      <c r="E266" s="285"/>
      <c r="F266" s="285"/>
    </row>
    <row r="267" spans="1:6" s="279" customFormat="1" x14ac:dyDescent="0.2">
      <c r="A267" s="344"/>
      <c r="B267" s="345"/>
      <c r="C267" s="285"/>
      <c r="D267" s="285"/>
      <c r="E267" s="285"/>
      <c r="F267" s="285"/>
    </row>
    <row r="268" spans="1:6" s="279" customFormat="1" x14ac:dyDescent="0.2">
      <c r="A268" s="344"/>
      <c r="B268" s="345"/>
      <c r="C268" s="285"/>
      <c r="D268" s="285"/>
      <c r="E268" s="285"/>
      <c r="F268" s="285"/>
    </row>
    <row r="269" spans="1:6" s="279" customFormat="1" x14ac:dyDescent="0.2">
      <c r="A269" s="344"/>
      <c r="B269" s="345"/>
      <c r="C269" s="285"/>
      <c r="D269" s="285"/>
      <c r="E269" s="285"/>
      <c r="F269" s="285"/>
    </row>
    <row r="270" spans="1:6" s="279" customFormat="1" x14ac:dyDescent="0.2">
      <c r="A270" s="344"/>
      <c r="B270" s="345"/>
      <c r="C270" s="285"/>
      <c r="D270" s="285"/>
      <c r="E270" s="285"/>
      <c r="F270" s="285"/>
    </row>
    <row r="271" spans="1:6" s="279" customFormat="1" x14ac:dyDescent="0.2">
      <c r="A271" s="344"/>
      <c r="B271" s="345"/>
      <c r="C271" s="285"/>
      <c r="D271" s="285"/>
      <c r="E271" s="285"/>
      <c r="F271" s="285"/>
    </row>
    <row r="272" spans="1:6" s="279" customFormat="1" x14ac:dyDescent="0.2">
      <c r="A272" s="344"/>
      <c r="B272" s="345"/>
      <c r="C272" s="285"/>
      <c r="D272" s="285"/>
      <c r="E272" s="285"/>
      <c r="F272" s="285"/>
    </row>
    <row r="273" spans="1:6" s="279" customFormat="1" x14ac:dyDescent="0.2">
      <c r="A273" s="344"/>
      <c r="B273" s="345"/>
      <c r="C273" s="285"/>
      <c r="D273" s="285"/>
      <c r="E273" s="285"/>
      <c r="F273" s="285"/>
    </row>
    <row r="274" spans="1:6" s="279" customFormat="1" x14ac:dyDescent="0.2">
      <c r="A274" s="344"/>
      <c r="B274" s="345"/>
      <c r="C274" s="285"/>
      <c r="D274" s="285"/>
      <c r="E274" s="285"/>
      <c r="F274" s="285"/>
    </row>
    <row r="275" spans="1:6" s="279" customFormat="1" x14ac:dyDescent="0.2">
      <c r="A275" s="344"/>
      <c r="B275" s="345"/>
      <c r="C275" s="285"/>
      <c r="D275" s="285"/>
      <c r="E275" s="285"/>
      <c r="F275" s="285"/>
    </row>
    <row r="276" spans="1:6" s="279" customFormat="1" x14ac:dyDescent="0.2">
      <c r="A276" s="344"/>
      <c r="B276" s="345"/>
      <c r="C276" s="285"/>
      <c r="D276" s="285"/>
      <c r="E276" s="285"/>
      <c r="F276" s="285"/>
    </row>
    <row r="277" spans="1:6" s="279" customFormat="1" x14ac:dyDescent="0.2">
      <c r="A277" s="344"/>
      <c r="B277" s="345"/>
      <c r="C277" s="285"/>
      <c r="D277" s="285"/>
      <c r="E277" s="285"/>
      <c r="F277" s="285"/>
    </row>
    <row r="278" spans="1:6" s="279" customFormat="1" x14ac:dyDescent="0.2">
      <c r="A278" s="344"/>
      <c r="B278" s="345"/>
      <c r="C278" s="285"/>
      <c r="D278" s="285"/>
      <c r="E278" s="285"/>
      <c r="F278" s="285"/>
    </row>
    <row r="279" spans="1:6" s="279" customFormat="1" x14ac:dyDescent="0.2">
      <c r="A279" s="344"/>
      <c r="B279" s="345"/>
      <c r="C279" s="285"/>
      <c r="D279" s="285"/>
      <c r="E279" s="285"/>
      <c r="F279" s="285"/>
    </row>
    <row r="280" spans="1:6" s="279" customFormat="1" x14ac:dyDescent="0.2">
      <c r="A280" s="344"/>
      <c r="B280" s="345"/>
      <c r="C280" s="285"/>
      <c r="D280" s="285"/>
      <c r="E280" s="285"/>
      <c r="F280" s="285"/>
    </row>
    <row r="281" spans="1:6" s="279" customFormat="1" x14ac:dyDescent="0.2">
      <c r="A281" s="344"/>
      <c r="B281" s="345"/>
      <c r="C281" s="285"/>
      <c r="D281" s="285"/>
      <c r="E281" s="285"/>
      <c r="F281" s="285"/>
    </row>
    <row r="282" spans="1:6" s="279" customFormat="1" x14ac:dyDescent="0.2">
      <c r="A282" s="344"/>
      <c r="B282" s="345"/>
      <c r="C282" s="285"/>
      <c r="D282" s="285"/>
      <c r="E282" s="285"/>
      <c r="F282" s="285"/>
    </row>
    <row r="283" spans="1:6" s="279" customFormat="1" x14ac:dyDescent="0.2">
      <c r="A283" s="344"/>
      <c r="B283" s="345"/>
      <c r="C283" s="285"/>
      <c r="D283" s="285"/>
      <c r="E283" s="285"/>
      <c r="F283" s="285"/>
    </row>
    <row r="284" spans="1:6" s="279" customFormat="1" x14ac:dyDescent="0.2">
      <c r="A284" s="344"/>
      <c r="B284" s="345"/>
      <c r="C284" s="285"/>
      <c r="D284" s="285"/>
      <c r="E284" s="285"/>
      <c r="F284" s="285"/>
    </row>
    <row r="285" spans="1:6" s="279" customFormat="1" x14ac:dyDescent="0.2">
      <c r="A285" s="344"/>
      <c r="B285" s="345"/>
      <c r="C285" s="285"/>
      <c r="D285" s="285"/>
      <c r="E285" s="285"/>
      <c r="F285" s="285"/>
    </row>
    <row r="286" spans="1:6" s="279" customFormat="1" x14ac:dyDescent="0.2">
      <c r="A286" s="344"/>
      <c r="B286" s="345"/>
      <c r="C286" s="285"/>
      <c r="D286" s="285"/>
      <c r="E286" s="285"/>
      <c r="F286" s="285"/>
    </row>
    <row r="287" spans="1:6" s="279" customFormat="1" x14ac:dyDescent="0.2">
      <c r="A287" s="344"/>
      <c r="B287" s="345"/>
      <c r="C287" s="285"/>
      <c r="D287" s="285"/>
      <c r="E287" s="285"/>
      <c r="F287" s="285"/>
    </row>
    <row r="288" spans="1:6" s="279" customFormat="1" x14ac:dyDescent="0.2">
      <c r="A288" s="344"/>
      <c r="B288" s="345"/>
      <c r="C288" s="285"/>
      <c r="D288" s="285"/>
      <c r="E288" s="285"/>
      <c r="F288" s="285"/>
    </row>
    <row r="289" spans="1:6" s="279" customFormat="1" x14ac:dyDescent="0.2">
      <c r="A289" s="344"/>
      <c r="B289" s="345"/>
      <c r="C289" s="285"/>
      <c r="D289" s="285"/>
      <c r="E289" s="285"/>
      <c r="F289" s="285"/>
    </row>
    <row r="290" spans="1:6" s="279" customFormat="1" x14ac:dyDescent="0.2">
      <c r="A290" s="344"/>
      <c r="B290" s="345"/>
      <c r="C290" s="285"/>
      <c r="D290" s="285"/>
      <c r="E290" s="285"/>
      <c r="F290" s="285"/>
    </row>
    <row r="291" spans="1:6" s="279" customFormat="1" x14ac:dyDescent="0.2">
      <c r="A291" s="344"/>
      <c r="B291" s="345"/>
      <c r="C291" s="285"/>
      <c r="D291" s="285"/>
      <c r="E291" s="285"/>
      <c r="F291" s="285"/>
    </row>
    <row r="292" spans="1:6" s="279" customFormat="1" x14ac:dyDescent="0.2">
      <c r="A292" s="344"/>
      <c r="B292" s="345"/>
      <c r="C292" s="285"/>
      <c r="D292" s="285"/>
      <c r="E292" s="285"/>
      <c r="F292" s="285"/>
    </row>
    <row r="293" spans="1:6" s="279" customFormat="1" x14ac:dyDescent="0.2">
      <c r="A293" s="344"/>
      <c r="B293" s="345"/>
      <c r="C293" s="285"/>
      <c r="D293" s="285"/>
      <c r="E293" s="285"/>
      <c r="F293" s="285"/>
    </row>
    <row r="294" spans="1:6" s="279" customFormat="1" x14ac:dyDescent="0.2">
      <c r="A294" s="344"/>
      <c r="B294" s="345"/>
      <c r="C294" s="285"/>
      <c r="D294" s="285"/>
      <c r="E294" s="285"/>
      <c r="F294" s="285"/>
    </row>
    <row r="295" spans="1:6" s="279" customFormat="1" x14ac:dyDescent="0.2">
      <c r="A295" s="344"/>
      <c r="B295" s="345"/>
      <c r="C295" s="285"/>
      <c r="D295" s="285"/>
      <c r="E295" s="285"/>
      <c r="F295" s="285"/>
    </row>
    <row r="296" spans="1:6" s="279" customFormat="1" x14ac:dyDescent="0.2">
      <c r="A296" s="344"/>
      <c r="B296" s="345"/>
      <c r="C296" s="285"/>
      <c r="D296" s="285"/>
      <c r="E296" s="285"/>
      <c r="F296" s="285"/>
    </row>
    <row r="297" spans="1:6" s="279" customFormat="1" x14ac:dyDescent="0.2">
      <c r="A297" s="344"/>
      <c r="B297" s="345"/>
      <c r="C297" s="285"/>
      <c r="D297" s="285"/>
      <c r="E297" s="285"/>
      <c r="F297" s="285"/>
    </row>
    <row r="298" spans="1:6" s="279" customFormat="1" x14ac:dyDescent="0.2">
      <c r="A298" s="344"/>
      <c r="B298" s="345"/>
      <c r="C298" s="285"/>
      <c r="D298" s="285"/>
      <c r="E298" s="285"/>
      <c r="F298" s="285"/>
    </row>
    <row r="299" spans="1:6" s="279" customFormat="1" x14ac:dyDescent="0.2">
      <c r="A299" s="344"/>
      <c r="B299" s="345"/>
      <c r="C299" s="285"/>
      <c r="D299" s="285"/>
      <c r="E299" s="285"/>
      <c r="F299" s="285"/>
    </row>
    <row r="300" spans="1:6" s="279" customFormat="1" x14ac:dyDescent="0.2">
      <c r="A300" s="344"/>
      <c r="B300" s="345"/>
      <c r="C300" s="285"/>
      <c r="D300" s="285"/>
      <c r="E300" s="285"/>
      <c r="F300" s="285"/>
    </row>
    <row r="301" spans="1:6" s="279" customFormat="1" x14ac:dyDescent="0.2">
      <c r="A301" s="344"/>
      <c r="B301" s="345"/>
      <c r="C301" s="285"/>
      <c r="D301" s="285"/>
      <c r="E301" s="285"/>
      <c r="F301" s="285"/>
    </row>
    <row r="302" spans="1:6" s="279" customFormat="1" x14ac:dyDescent="0.2">
      <c r="A302" s="344"/>
      <c r="B302" s="345"/>
      <c r="C302" s="285"/>
      <c r="D302" s="285"/>
      <c r="E302" s="285"/>
      <c r="F302" s="285"/>
    </row>
    <row r="303" spans="1:6" s="279" customFormat="1" x14ac:dyDescent="0.2">
      <c r="A303" s="344"/>
      <c r="B303" s="345"/>
      <c r="C303" s="285"/>
      <c r="D303" s="285"/>
      <c r="E303" s="285"/>
      <c r="F303" s="285"/>
    </row>
    <row r="304" spans="1:6" s="279" customFormat="1" x14ac:dyDescent="0.2">
      <c r="A304" s="344"/>
      <c r="B304" s="345"/>
      <c r="C304" s="285"/>
      <c r="D304" s="285"/>
      <c r="E304" s="285"/>
      <c r="F304" s="285"/>
    </row>
    <row r="305" spans="1:6" s="279" customFormat="1" x14ac:dyDescent="0.2">
      <c r="A305" s="344"/>
      <c r="B305" s="345"/>
      <c r="C305" s="285"/>
      <c r="D305" s="285"/>
      <c r="E305" s="285"/>
      <c r="F305" s="285"/>
    </row>
    <row r="306" spans="1:6" s="279" customFormat="1" x14ac:dyDescent="0.2">
      <c r="A306" s="344"/>
      <c r="B306" s="345"/>
      <c r="C306" s="285"/>
      <c r="D306" s="285"/>
      <c r="E306" s="285"/>
      <c r="F306" s="285"/>
    </row>
    <row r="307" spans="1:6" s="279" customFormat="1" x14ac:dyDescent="0.2">
      <c r="A307" s="344"/>
      <c r="B307" s="345"/>
      <c r="C307" s="285"/>
      <c r="D307" s="285"/>
      <c r="E307" s="285"/>
      <c r="F307" s="285"/>
    </row>
    <row r="308" spans="1:6" s="279" customFormat="1" x14ac:dyDescent="0.2">
      <c r="A308" s="344"/>
      <c r="B308" s="345"/>
      <c r="C308" s="285"/>
      <c r="D308" s="285"/>
      <c r="E308" s="285"/>
      <c r="F308" s="285"/>
    </row>
    <row r="309" spans="1:6" s="279" customFormat="1" x14ac:dyDescent="0.2">
      <c r="A309" s="344"/>
      <c r="B309" s="345"/>
      <c r="C309" s="285"/>
      <c r="D309" s="285"/>
      <c r="E309" s="285"/>
      <c r="F309" s="285"/>
    </row>
    <row r="310" spans="1:6" s="279" customFormat="1" x14ac:dyDescent="0.2">
      <c r="A310" s="344"/>
      <c r="B310" s="345"/>
      <c r="C310" s="285"/>
      <c r="D310" s="285"/>
      <c r="E310" s="285"/>
      <c r="F310" s="285"/>
    </row>
    <row r="311" spans="1:6" s="279" customFormat="1" x14ac:dyDescent="0.2">
      <c r="A311" s="344"/>
      <c r="B311" s="345"/>
      <c r="C311" s="285"/>
      <c r="D311" s="285"/>
      <c r="E311" s="285"/>
      <c r="F311" s="285"/>
    </row>
    <row r="312" spans="1:6" s="279" customFormat="1" x14ac:dyDescent="0.2">
      <c r="A312" s="344"/>
      <c r="B312" s="345"/>
      <c r="C312" s="285"/>
      <c r="D312" s="285"/>
      <c r="E312" s="285"/>
      <c r="F312" s="285"/>
    </row>
    <row r="313" spans="1:6" s="279" customFormat="1" x14ac:dyDescent="0.2">
      <c r="A313" s="344"/>
      <c r="B313" s="345"/>
      <c r="C313" s="285"/>
      <c r="D313" s="285"/>
      <c r="E313" s="285"/>
      <c r="F313" s="285"/>
    </row>
    <row r="314" spans="1:6" s="279" customFormat="1" x14ac:dyDescent="0.2">
      <c r="A314" s="344"/>
      <c r="B314" s="345"/>
      <c r="C314" s="285"/>
      <c r="D314" s="285"/>
      <c r="E314" s="285"/>
      <c r="F314" s="285"/>
    </row>
    <row r="315" spans="1:6" s="279" customFormat="1" x14ac:dyDescent="0.2">
      <c r="A315" s="344"/>
      <c r="B315" s="345"/>
      <c r="C315" s="285"/>
      <c r="D315" s="285"/>
      <c r="E315" s="285"/>
      <c r="F315" s="285"/>
    </row>
    <row r="316" spans="1:6" s="279" customFormat="1" x14ac:dyDescent="0.2">
      <c r="A316" s="344"/>
      <c r="B316" s="345"/>
      <c r="C316" s="285"/>
      <c r="D316" s="285"/>
      <c r="E316" s="285"/>
      <c r="F316" s="285"/>
    </row>
    <row r="317" spans="1:6" s="279" customFormat="1" x14ac:dyDescent="0.2">
      <c r="A317" s="344"/>
      <c r="B317" s="345"/>
      <c r="C317" s="285"/>
      <c r="D317" s="285"/>
      <c r="E317" s="285"/>
      <c r="F317" s="285"/>
    </row>
    <row r="318" spans="1:6" s="279" customFormat="1" x14ac:dyDescent="0.2">
      <c r="A318" s="344"/>
      <c r="B318" s="345"/>
      <c r="C318" s="285"/>
      <c r="D318" s="285"/>
      <c r="E318" s="285"/>
      <c r="F318" s="285"/>
    </row>
    <row r="319" spans="1:6" s="279" customFormat="1" x14ac:dyDescent="0.2">
      <c r="A319" s="344"/>
      <c r="B319" s="345"/>
      <c r="C319" s="285"/>
      <c r="D319" s="285"/>
      <c r="E319" s="285"/>
      <c r="F319" s="285"/>
    </row>
    <row r="320" spans="1:6" s="279" customFormat="1" x14ac:dyDescent="0.2">
      <c r="A320" s="344"/>
      <c r="B320" s="345"/>
      <c r="C320" s="285"/>
      <c r="D320" s="285"/>
      <c r="E320" s="285"/>
      <c r="F320" s="285"/>
    </row>
    <row r="321" spans="1:6" s="279" customFormat="1" x14ac:dyDescent="0.2">
      <c r="A321" s="344"/>
      <c r="B321" s="345"/>
      <c r="C321" s="285"/>
      <c r="D321" s="285"/>
      <c r="E321" s="285"/>
      <c r="F321" s="285"/>
    </row>
    <row r="322" spans="1:6" s="279" customFormat="1" x14ac:dyDescent="0.2">
      <c r="A322" s="344"/>
      <c r="B322" s="345"/>
      <c r="C322" s="285"/>
      <c r="D322" s="285"/>
      <c r="E322" s="285"/>
      <c r="F322" s="285"/>
    </row>
    <row r="323" spans="1:6" s="279" customFormat="1" x14ac:dyDescent="0.2">
      <c r="A323" s="344"/>
      <c r="B323" s="345"/>
      <c r="C323" s="285"/>
      <c r="D323" s="285"/>
      <c r="E323" s="285"/>
      <c r="F323" s="285"/>
    </row>
    <row r="324" spans="1:6" s="279" customFormat="1" x14ac:dyDescent="0.2">
      <c r="A324" s="344"/>
      <c r="B324" s="345"/>
      <c r="C324" s="285"/>
      <c r="D324" s="285"/>
      <c r="E324" s="285"/>
      <c r="F324" s="285"/>
    </row>
    <row r="325" spans="1:6" s="279" customFormat="1" x14ac:dyDescent="0.2">
      <c r="A325" s="344"/>
      <c r="B325" s="345"/>
      <c r="C325" s="285"/>
      <c r="D325" s="285"/>
      <c r="E325" s="285"/>
      <c r="F325" s="285"/>
    </row>
    <row r="326" spans="1:6" s="279" customFormat="1" x14ac:dyDescent="0.2">
      <c r="A326" s="344"/>
      <c r="B326" s="345"/>
      <c r="C326" s="285"/>
      <c r="D326" s="285"/>
      <c r="E326" s="285"/>
      <c r="F326" s="285"/>
    </row>
    <row r="327" spans="1:6" s="279" customFormat="1" x14ac:dyDescent="0.2">
      <c r="A327" s="344"/>
      <c r="B327" s="345"/>
      <c r="C327" s="285"/>
      <c r="D327" s="285"/>
      <c r="E327" s="285"/>
      <c r="F327" s="285"/>
    </row>
    <row r="328" spans="1:6" s="279" customFormat="1" x14ac:dyDescent="0.2">
      <c r="A328" s="344"/>
      <c r="B328" s="345"/>
      <c r="C328" s="285"/>
      <c r="D328" s="285"/>
      <c r="E328" s="285"/>
      <c r="F328" s="285"/>
    </row>
    <row r="329" spans="1:6" s="279" customFormat="1" x14ac:dyDescent="0.2">
      <c r="A329" s="344"/>
      <c r="B329" s="345"/>
      <c r="C329" s="285"/>
      <c r="D329" s="285"/>
      <c r="E329" s="285"/>
      <c r="F329" s="285"/>
    </row>
    <row r="330" spans="1:6" s="279" customFormat="1" x14ac:dyDescent="0.2">
      <c r="A330" s="344"/>
      <c r="B330" s="345"/>
      <c r="C330" s="285"/>
      <c r="D330" s="285"/>
      <c r="E330" s="285"/>
      <c r="F330" s="285"/>
    </row>
    <row r="331" spans="1:6" s="279" customFormat="1" x14ac:dyDescent="0.2">
      <c r="A331" s="344"/>
      <c r="B331" s="345"/>
      <c r="C331" s="285"/>
      <c r="D331" s="285"/>
      <c r="E331" s="285"/>
      <c r="F331" s="285"/>
    </row>
    <row r="332" spans="1:6" s="279" customFormat="1" x14ac:dyDescent="0.2">
      <c r="A332" s="344"/>
      <c r="B332" s="345"/>
      <c r="C332" s="285"/>
      <c r="D332" s="285"/>
      <c r="E332" s="285"/>
      <c r="F332" s="285"/>
    </row>
    <row r="333" spans="1:6" s="279" customFormat="1" x14ac:dyDescent="0.2">
      <c r="A333" s="344"/>
      <c r="B333" s="345"/>
      <c r="C333" s="285"/>
      <c r="D333" s="285"/>
      <c r="E333" s="285"/>
      <c r="F333" s="285"/>
    </row>
    <row r="334" spans="1:6" s="279" customFormat="1" x14ac:dyDescent="0.2">
      <c r="A334" s="344"/>
      <c r="B334" s="345"/>
      <c r="C334" s="285"/>
      <c r="D334" s="285"/>
      <c r="E334" s="285"/>
      <c r="F334" s="285"/>
    </row>
    <row r="335" spans="1:6" s="279" customFormat="1" x14ac:dyDescent="0.2">
      <c r="A335" s="344"/>
      <c r="B335" s="345"/>
      <c r="C335" s="285"/>
      <c r="D335" s="285"/>
      <c r="E335" s="285"/>
      <c r="F335" s="285"/>
    </row>
    <row r="336" spans="1:6" s="279" customFormat="1" x14ac:dyDescent="0.2">
      <c r="A336" s="344"/>
      <c r="B336" s="345"/>
      <c r="C336" s="285"/>
      <c r="D336" s="285"/>
      <c r="E336" s="285"/>
      <c r="F336" s="285"/>
    </row>
    <row r="337" spans="1:6" s="279" customFormat="1" x14ac:dyDescent="0.2">
      <c r="A337" s="344"/>
      <c r="B337" s="345"/>
      <c r="C337" s="285"/>
      <c r="D337" s="285"/>
      <c r="E337" s="285"/>
      <c r="F337" s="285"/>
    </row>
    <row r="338" spans="1:6" s="279" customFormat="1" x14ac:dyDescent="0.2">
      <c r="A338" s="344"/>
      <c r="B338" s="345"/>
      <c r="C338" s="285"/>
      <c r="D338" s="285"/>
      <c r="E338" s="285"/>
      <c r="F338" s="285"/>
    </row>
    <row r="339" spans="1:6" s="279" customFormat="1" x14ac:dyDescent="0.2">
      <c r="A339" s="344"/>
      <c r="B339" s="345"/>
      <c r="C339" s="285"/>
      <c r="D339" s="285"/>
      <c r="E339" s="285"/>
      <c r="F339" s="285"/>
    </row>
    <row r="340" spans="1:6" s="279" customFormat="1" x14ac:dyDescent="0.2">
      <c r="A340" s="344"/>
      <c r="B340" s="345"/>
      <c r="C340" s="285"/>
      <c r="D340" s="285"/>
      <c r="E340" s="285"/>
      <c r="F340" s="285"/>
    </row>
    <row r="341" spans="1:6" s="279" customFormat="1" x14ac:dyDescent="0.2">
      <c r="A341" s="344"/>
      <c r="B341" s="345"/>
      <c r="C341" s="285"/>
      <c r="D341" s="285"/>
      <c r="E341" s="285"/>
      <c r="F341" s="285"/>
    </row>
    <row r="342" spans="1:6" s="279" customFormat="1" x14ac:dyDescent="0.2">
      <c r="A342" s="344"/>
      <c r="B342" s="345"/>
      <c r="C342" s="285"/>
      <c r="D342" s="285"/>
      <c r="E342" s="285"/>
      <c r="F342" s="285"/>
    </row>
    <row r="343" spans="1:6" s="279" customFormat="1" x14ac:dyDescent="0.2">
      <c r="A343" s="344"/>
      <c r="B343" s="345"/>
      <c r="C343" s="285"/>
      <c r="D343" s="285"/>
      <c r="E343" s="285"/>
      <c r="F343" s="285"/>
    </row>
    <row r="344" spans="1:6" s="279" customFormat="1" x14ac:dyDescent="0.2">
      <c r="A344" s="344"/>
      <c r="B344" s="345"/>
      <c r="C344" s="285"/>
      <c r="D344" s="285"/>
      <c r="E344" s="285"/>
      <c r="F344" s="285"/>
    </row>
    <row r="345" spans="1:6" s="279" customFormat="1" x14ac:dyDescent="0.2">
      <c r="A345" s="344"/>
      <c r="B345" s="345"/>
      <c r="C345" s="285"/>
      <c r="D345" s="285"/>
      <c r="E345" s="285"/>
      <c r="F345" s="285"/>
    </row>
    <row r="346" spans="1:6" s="279" customFormat="1" x14ac:dyDescent="0.2">
      <c r="A346" s="344"/>
      <c r="B346" s="345"/>
      <c r="C346" s="285"/>
      <c r="D346" s="285"/>
      <c r="E346" s="285"/>
      <c r="F346" s="285"/>
    </row>
    <row r="347" spans="1:6" s="279" customFormat="1" x14ac:dyDescent="0.2">
      <c r="A347" s="344"/>
      <c r="B347" s="345"/>
      <c r="C347" s="285"/>
      <c r="D347" s="285"/>
      <c r="E347" s="285"/>
      <c r="F347" s="285"/>
    </row>
    <row r="348" spans="1:6" s="279" customFormat="1" x14ac:dyDescent="0.2">
      <c r="A348" s="344"/>
      <c r="B348" s="345"/>
      <c r="C348" s="285"/>
      <c r="D348" s="285"/>
      <c r="E348" s="285"/>
      <c r="F348" s="285"/>
    </row>
    <row r="349" spans="1:6" s="279" customFormat="1" x14ac:dyDescent="0.2">
      <c r="A349" s="344"/>
      <c r="B349" s="345"/>
      <c r="C349" s="285"/>
      <c r="D349" s="285"/>
      <c r="E349" s="285"/>
      <c r="F349" s="285"/>
    </row>
    <row r="350" spans="1:6" s="279" customFormat="1" x14ac:dyDescent="0.2">
      <c r="A350" s="344"/>
      <c r="B350" s="345"/>
      <c r="C350" s="285"/>
      <c r="D350" s="285"/>
      <c r="E350" s="285"/>
      <c r="F350" s="285"/>
    </row>
    <row r="351" spans="1:6" s="279" customFormat="1" x14ac:dyDescent="0.2">
      <c r="A351" s="344"/>
      <c r="B351" s="345"/>
      <c r="C351" s="285"/>
      <c r="D351" s="285"/>
      <c r="E351" s="285"/>
      <c r="F351" s="285"/>
    </row>
    <row r="352" spans="1:6" s="279" customFormat="1" x14ac:dyDescent="0.2">
      <c r="A352" s="344"/>
      <c r="B352" s="345"/>
      <c r="C352" s="285"/>
      <c r="D352" s="285"/>
      <c r="E352" s="285"/>
      <c r="F352" s="285"/>
    </row>
    <row r="353" spans="1:6" s="279" customFormat="1" x14ac:dyDescent="0.2">
      <c r="A353" s="344"/>
      <c r="B353" s="345"/>
      <c r="C353" s="285"/>
      <c r="D353" s="285"/>
      <c r="E353" s="285"/>
      <c r="F353" s="285"/>
    </row>
    <row r="354" spans="1:6" s="279" customFormat="1" x14ac:dyDescent="0.2">
      <c r="A354" s="344"/>
      <c r="B354" s="345"/>
      <c r="C354" s="285"/>
      <c r="D354" s="285"/>
      <c r="E354" s="285"/>
      <c r="F354" s="285"/>
    </row>
    <row r="355" spans="1:6" s="279" customFormat="1" x14ac:dyDescent="0.2">
      <c r="A355" s="344"/>
      <c r="B355" s="345"/>
      <c r="C355" s="285"/>
      <c r="D355" s="285"/>
      <c r="E355" s="285"/>
      <c r="F355" s="285"/>
    </row>
    <row r="356" spans="1:6" s="279" customFormat="1" x14ac:dyDescent="0.2">
      <c r="A356" s="344"/>
      <c r="B356" s="345"/>
      <c r="C356" s="285"/>
      <c r="D356" s="285"/>
      <c r="E356" s="285"/>
      <c r="F356" s="285"/>
    </row>
    <row r="357" spans="1:6" s="279" customFormat="1" x14ac:dyDescent="0.2">
      <c r="A357" s="344"/>
      <c r="B357" s="345"/>
      <c r="C357" s="285"/>
      <c r="D357" s="285"/>
      <c r="E357" s="285"/>
      <c r="F357" s="285"/>
    </row>
    <row r="358" spans="1:6" s="279" customFormat="1" x14ac:dyDescent="0.2">
      <c r="A358" s="344"/>
      <c r="B358" s="345"/>
      <c r="C358" s="285"/>
      <c r="D358" s="285"/>
      <c r="E358" s="285"/>
      <c r="F358" s="285"/>
    </row>
    <row r="359" spans="1:6" s="279" customFormat="1" x14ac:dyDescent="0.2">
      <c r="A359" s="344"/>
      <c r="B359" s="345"/>
      <c r="C359" s="285"/>
      <c r="D359" s="285"/>
      <c r="E359" s="285"/>
      <c r="F359" s="285"/>
    </row>
    <row r="360" spans="1:6" s="279" customFormat="1" x14ac:dyDescent="0.2">
      <c r="A360" s="344"/>
      <c r="B360" s="345"/>
      <c r="C360" s="285"/>
      <c r="D360" s="285"/>
      <c r="E360" s="285"/>
      <c r="F360" s="285"/>
    </row>
    <row r="361" spans="1:6" s="279" customFormat="1" x14ac:dyDescent="0.2">
      <c r="A361" s="344"/>
      <c r="B361" s="345"/>
      <c r="C361" s="285"/>
      <c r="D361" s="285"/>
      <c r="E361" s="285"/>
      <c r="F361" s="285"/>
    </row>
    <row r="362" spans="1:6" s="279" customFormat="1" x14ac:dyDescent="0.2">
      <c r="A362" s="344"/>
      <c r="B362" s="345"/>
      <c r="C362" s="285"/>
      <c r="D362" s="285"/>
      <c r="E362" s="285"/>
      <c r="F362" s="285"/>
    </row>
    <row r="363" spans="1:6" s="279" customFormat="1" x14ac:dyDescent="0.2">
      <c r="A363" s="344"/>
      <c r="B363" s="345"/>
      <c r="C363" s="285"/>
      <c r="D363" s="285"/>
      <c r="E363" s="285"/>
      <c r="F363" s="285"/>
    </row>
    <row r="364" spans="1:6" s="279" customFormat="1" x14ac:dyDescent="0.2">
      <c r="A364" s="344"/>
      <c r="B364" s="345"/>
      <c r="C364" s="285"/>
      <c r="D364" s="285"/>
      <c r="E364" s="285"/>
      <c r="F364" s="285"/>
    </row>
    <row r="365" spans="1:6" s="279" customFormat="1" x14ac:dyDescent="0.2">
      <c r="A365" s="344"/>
      <c r="B365" s="345"/>
      <c r="C365" s="285"/>
      <c r="D365" s="285"/>
      <c r="E365" s="285"/>
      <c r="F365" s="285"/>
    </row>
    <row r="366" spans="1:6" s="279" customFormat="1" x14ac:dyDescent="0.2">
      <c r="A366" s="344"/>
      <c r="B366" s="345"/>
      <c r="C366" s="285"/>
      <c r="D366" s="285"/>
      <c r="E366" s="285"/>
      <c r="F366" s="285"/>
    </row>
    <row r="367" spans="1:6" s="279" customFormat="1" x14ac:dyDescent="0.2">
      <c r="A367" s="344"/>
      <c r="B367" s="345"/>
      <c r="C367" s="285"/>
      <c r="D367" s="285"/>
      <c r="E367" s="285"/>
      <c r="F367" s="285"/>
    </row>
    <row r="368" spans="1:6" s="279" customFormat="1" x14ac:dyDescent="0.2">
      <c r="A368" s="344"/>
      <c r="B368" s="345"/>
      <c r="C368" s="285"/>
      <c r="D368" s="285"/>
      <c r="E368" s="285"/>
      <c r="F368" s="285"/>
    </row>
    <row r="369" spans="1:6" s="279" customFormat="1" x14ac:dyDescent="0.2">
      <c r="A369" s="344"/>
      <c r="B369" s="345"/>
      <c r="C369" s="285"/>
      <c r="D369" s="285"/>
      <c r="E369" s="285"/>
      <c r="F369" s="285"/>
    </row>
    <row r="370" spans="1:6" s="279" customFormat="1" x14ac:dyDescent="0.2">
      <c r="A370" s="344"/>
      <c r="B370" s="345"/>
      <c r="C370" s="285"/>
      <c r="D370" s="285"/>
      <c r="E370" s="285"/>
      <c r="F370" s="285"/>
    </row>
    <row r="371" spans="1:6" s="279" customFormat="1" x14ac:dyDescent="0.2">
      <c r="A371" s="344"/>
      <c r="B371" s="345"/>
      <c r="C371" s="285"/>
      <c r="D371" s="285"/>
      <c r="E371" s="285"/>
      <c r="F371" s="285"/>
    </row>
    <row r="372" spans="1:6" s="279" customFormat="1" x14ac:dyDescent="0.2">
      <c r="A372" s="344"/>
      <c r="B372" s="345"/>
      <c r="C372" s="285"/>
      <c r="D372" s="285"/>
      <c r="E372" s="285"/>
      <c r="F372" s="285"/>
    </row>
    <row r="373" spans="1:6" s="279" customFormat="1" x14ac:dyDescent="0.2">
      <c r="A373" s="344"/>
      <c r="B373" s="345"/>
      <c r="C373" s="285"/>
      <c r="D373" s="285"/>
      <c r="E373" s="285"/>
      <c r="F373" s="285"/>
    </row>
    <row r="374" spans="1:6" s="279" customFormat="1" x14ac:dyDescent="0.2">
      <c r="A374" s="344"/>
      <c r="B374" s="345"/>
      <c r="C374" s="285"/>
      <c r="D374" s="285"/>
      <c r="E374" s="285"/>
      <c r="F374" s="285"/>
    </row>
    <row r="375" spans="1:6" s="279" customFormat="1" x14ac:dyDescent="0.2">
      <c r="A375" s="344"/>
      <c r="B375" s="345"/>
      <c r="C375" s="285"/>
      <c r="D375" s="285"/>
      <c r="E375" s="285"/>
      <c r="F375" s="285"/>
    </row>
    <row r="376" spans="1:6" s="279" customFormat="1" x14ac:dyDescent="0.2">
      <c r="A376" s="344"/>
      <c r="B376" s="345"/>
      <c r="C376" s="285"/>
      <c r="D376" s="285"/>
      <c r="E376" s="285"/>
      <c r="F376" s="285"/>
    </row>
    <row r="377" spans="1:6" s="279" customFormat="1" x14ac:dyDescent="0.2">
      <c r="A377" s="344"/>
      <c r="B377" s="345"/>
      <c r="C377" s="285"/>
      <c r="D377" s="285"/>
      <c r="E377" s="285"/>
      <c r="F377" s="285"/>
    </row>
    <row r="378" spans="1:6" s="279" customFormat="1" x14ac:dyDescent="0.2">
      <c r="A378" s="344"/>
      <c r="B378" s="345"/>
      <c r="C378" s="285"/>
      <c r="D378" s="285"/>
      <c r="E378" s="285"/>
      <c r="F378" s="285"/>
    </row>
    <row r="379" spans="1:6" s="279" customFormat="1" x14ac:dyDescent="0.2">
      <c r="A379" s="344"/>
      <c r="B379" s="345"/>
      <c r="C379" s="285"/>
      <c r="D379" s="285"/>
      <c r="E379" s="285"/>
      <c r="F379" s="285"/>
    </row>
    <row r="380" spans="1:6" s="279" customFormat="1" x14ac:dyDescent="0.2">
      <c r="A380" s="344"/>
      <c r="B380" s="345"/>
      <c r="C380" s="285"/>
      <c r="D380" s="285"/>
      <c r="E380" s="285"/>
      <c r="F380" s="285"/>
    </row>
    <row r="381" spans="1:6" s="279" customFormat="1" x14ac:dyDescent="0.2">
      <c r="A381" s="344"/>
      <c r="B381" s="345"/>
      <c r="C381" s="285"/>
      <c r="D381" s="285"/>
      <c r="E381" s="285"/>
      <c r="F381" s="285"/>
    </row>
    <row r="382" spans="1:6" s="279" customFormat="1" x14ac:dyDescent="0.2">
      <c r="A382" s="344"/>
      <c r="B382" s="345"/>
      <c r="C382" s="285"/>
      <c r="D382" s="285"/>
      <c r="E382" s="285"/>
      <c r="F382" s="285"/>
    </row>
    <row r="383" spans="1:6" s="279" customFormat="1" x14ac:dyDescent="0.2">
      <c r="A383" s="344"/>
      <c r="B383" s="345"/>
      <c r="C383" s="285"/>
      <c r="D383" s="285"/>
      <c r="E383" s="285"/>
      <c r="F383" s="285"/>
    </row>
    <row r="384" spans="1:6" s="279" customFormat="1" x14ac:dyDescent="0.2">
      <c r="A384" s="344"/>
      <c r="B384" s="345"/>
      <c r="C384" s="285"/>
      <c r="D384" s="285"/>
      <c r="E384" s="285"/>
      <c r="F384" s="285"/>
    </row>
    <row r="385" spans="1:6" s="279" customFormat="1" x14ac:dyDescent="0.2">
      <c r="A385" s="344"/>
      <c r="B385" s="345"/>
      <c r="C385" s="285"/>
      <c r="D385" s="285"/>
      <c r="E385" s="285"/>
      <c r="F385" s="285"/>
    </row>
    <row r="386" spans="1:6" s="279" customFormat="1" x14ac:dyDescent="0.2">
      <c r="A386" s="344"/>
      <c r="B386" s="345"/>
      <c r="C386" s="285"/>
      <c r="D386" s="285"/>
      <c r="E386" s="285"/>
      <c r="F386" s="285"/>
    </row>
    <row r="387" spans="1:6" s="279" customFormat="1" x14ac:dyDescent="0.2">
      <c r="A387" s="344"/>
      <c r="B387" s="345"/>
      <c r="C387" s="285"/>
      <c r="D387" s="285"/>
      <c r="E387" s="285"/>
      <c r="F387" s="285"/>
    </row>
    <row r="388" spans="1:6" s="279" customFormat="1" x14ac:dyDescent="0.2">
      <c r="A388" s="344"/>
      <c r="B388" s="345"/>
      <c r="C388" s="285"/>
      <c r="D388" s="285"/>
      <c r="E388" s="285"/>
      <c r="F388" s="285"/>
    </row>
    <row r="389" spans="1:6" s="279" customFormat="1" x14ac:dyDescent="0.2">
      <c r="A389" s="344"/>
      <c r="B389" s="345"/>
      <c r="C389" s="285"/>
      <c r="D389" s="285"/>
      <c r="E389" s="285"/>
      <c r="F389" s="285"/>
    </row>
    <row r="390" spans="1:6" s="279" customFormat="1" x14ac:dyDescent="0.2">
      <c r="A390" s="344"/>
      <c r="B390" s="345"/>
      <c r="C390" s="285"/>
      <c r="D390" s="285"/>
      <c r="E390" s="285"/>
      <c r="F390" s="285"/>
    </row>
    <row r="391" spans="1:6" s="279" customFormat="1" x14ac:dyDescent="0.2">
      <c r="A391" s="344"/>
      <c r="B391" s="345"/>
      <c r="C391" s="285"/>
      <c r="D391" s="285"/>
      <c r="E391" s="285"/>
      <c r="F391" s="285"/>
    </row>
    <row r="392" spans="1:6" s="279" customFormat="1" x14ac:dyDescent="0.2">
      <c r="A392" s="344"/>
      <c r="B392" s="345"/>
      <c r="C392" s="285"/>
      <c r="D392" s="285"/>
      <c r="E392" s="285"/>
      <c r="F392" s="285"/>
    </row>
    <row r="393" spans="1:6" s="279" customFormat="1" x14ac:dyDescent="0.2">
      <c r="A393" s="344"/>
      <c r="B393" s="345"/>
      <c r="C393" s="285"/>
      <c r="D393" s="285"/>
      <c r="E393" s="285"/>
      <c r="F393" s="285"/>
    </row>
    <row r="394" spans="1:6" s="279" customFormat="1" x14ac:dyDescent="0.2">
      <c r="A394" s="344"/>
      <c r="B394" s="345"/>
      <c r="C394" s="285"/>
      <c r="D394" s="285"/>
      <c r="E394" s="285"/>
      <c r="F394" s="285"/>
    </row>
    <row r="395" spans="1:6" s="279" customFormat="1" x14ac:dyDescent="0.2">
      <c r="A395" s="344"/>
      <c r="B395" s="345"/>
      <c r="C395" s="285"/>
      <c r="D395" s="285"/>
      <c r="E395" s="285"/>
      <c r="F395" s="285"/>
    </row>
    <row r="396" spans="1:6" s="279" customFormat="1" x14ac:dyDescent="0.2">
      <c r="A396" s="344"/>
      <c r="B396" s="345"/>
      <c r="C396" s="285"/>
      <c r="D396" s="285"/>
      <c r="E396" s="285"/>
      <c r="F396" s="285"/>
    </row>
    <row r="397" spans="1:6" s="279" customFormat="1" x14ac:dyDescent="0.2">
      <c r="A397" s="344"/>
      <c r="B397" s="345"/>
      <c r="C397" s="285"/>
      <c r="D397" s="285"/>
      <c r="E397" s="285"/>
      <c r="F397" s="285"/>
    </row>
    <row r="398" spans="1:6" s="279" customFormat="1" x14ac:dyDescent="0.2">
      <c r="A398" s="344"/>
      <c r="B398" s="345"/>
      <c r="C398" s="285"/>
      <c r="D398" s="285"/>
      <c r="E398" s="285"/>
      <c r="F398" s="285"/>
    </row>
    <row r="399" spans="1:6" s="279" customFormat="1" x14ac:dyDescent="0.2">
      <c r="A399" s="344"/>
      <c r="B399" s="345"/>
      <c r="C399" s="285"/>
      <c r="D399" s="285"/>
      <c r="E399" s="285"/>
      <c r="F399" s="285"/>
    </row>
    <row r="400" spans="1:6" s="279" customFormat="1" x14ac:dyDescent="0.2">
      <c r="A400" s="344"/>
      <c r="B400" s="345"/>
      <c r="C400" s="285"/>
      <c r="D400" s="285"/>
      <c r="E400" s="285"/>
      <c r="F400" s="285"/>
    </row>
    <row r="401" spans="1:6" s="279" customFormat="1" x14ac:dyDescent="0.2">
      <c r="A401" s="344"/>
      <c r="B401" s="345"/>
      <c r="C401" s="285"/>
      <c r="D401" s="285"/>
      <c r="E401" s="285"/>
      <c r="F401" s="285"/>
    </row>
    <row r="402" spans="1:6" s="279" customFormat="1" x14ac:dyDescent="0.2">
      <c r="A402" s="344"/>
      <c r="B402" s="345"/>
      <c r="C402" s="285"/>
      <c r="D402" s="285"/>
      <c r="E402" s="285"/>
      <c r="F402" s="285"/>
    </row>
    <row r="403" spans="1:6" s="279" customFormat="1" x14ac:dyDescent="0.2">
      <c r="A403" s="344"/>
      <c r="B403" s="345"/>
      <c r="C403" s="285"/>
      <c r="D403" s="285"/>
      <c r="E403" s="285"/>
      <c r="F403" s="285"/>
    </row>
    <row r="404" spans="1:6" s="279" customFormat="1" x14ac:dyDescent="0.2">
      <c r="A404" s="344"/>
      <c r="B404" s="345"/>
      <c r="C404" s="285"/>
      <c r="D404" s="285"/>
      <c r="E404" s="285"/>
      <c r="F404" s="285"/>
    </row>
    <row r="405" spans="1:6" s="279" customFormat="1" x14ac:dyDescent="0.2">
      <c r="A405" s="344"/>
      <c r="B405" s="345"/>
      <c r="C405" s="285"/>
      <c r="D405" s="285"/>
      <c r="E405" s="285"/>
      <c r="F405" s="285"/>
    </row>
    <row r="406" spans="1:6" s="279" customFormat="1" x14ac:dyDescent="0.2">
      <c r="A406" s="344"/>
      <c r="B406" s="345"/>
      <c r="C406" s="285"/>
      <c r="D406" s="285"/>
      <c r="E406" s="285"/>
      <c r="F406" s="285"/>
    </row>
    <row r="407" spans="1:6" s="279" customFormat="1" x14ac:dyDescent="0.2">
      <c r="A407" s="344"/>
      <c r="B407" s="345"/>
      <c r="C407" s="285"/>
      <c r="D407" s="285"/>
      <c r="E407" s="285"/>
      <c r="F407" s="285"/>
    </row>
    <row r="408" spans="1:6" s="279" customFormat="1" x14ac:dyDescent="0.2">
      <c r="A408" s="344"/>
      <c r="B408" s="345"/>
      <c r="C408" s="285"/>
      <c r="D408" s="285"/>
      <c r="E408" s="285"/>
      <c r="F408" s="285"/>
    </row>
    <row r="409" spans="1:6" s="279" customFormat="1" x14ac:dyDescent="0.2">
      <c r="A409" s="344"/>
      <c r="B409" s="345"/>
      <c r="C409" s="285"/>
      <c r="D409" s="285"/>
      <c r="E409" s="285"/>
      <c r="F409" s="285"/>
    </row>
    <row r="410" spans="1:6" s="279" customFormat="1" x14ac:dyDescent="0.2">
      <c r="A410" s="344"/>
      <c r="B410" s="345"/>
      <c r="C410" s="285"/>
      <c r="D410" s="285"/>
      <c r="E410" s="285"/>
      <c r="F410" s="285"/>
    </row>
    <row r="411" spans="1:6" s="279" customFormat="1" x14ac:dyDescent="0.2">
      <c r="A411" s="344"/>
      <c r="B411" s="345"/>
      <c r="C411" s="285"/>
      <c r="D411" s="285"/>
      <c r="E411" s="285"/>
      <c r="F411" s="285"/>
    </row>
    <row r="412" spans="1:6" s="279" customFormat="1" x14ac:dyDescent="0.2">
      <c r="A412" s="344"/>
      <c r="B412" s="345"/>
      <c r="C412" s="285"/>
      <c r="D412" s="285"/>
      <c r="E412" s="285"/>
      <c r="F412" s="285"/>
    </row>
    <row r="413" spans="1:6" s="279" customFormat="1" x14ac:dyDescent="0.2">
      <c r="A413" s="344"/>
      <c r="B413" s="345"/>
      <c r="C413" s="285"/>
      <c r="D413" s="285"/>
      <c r="E413" s="285"/>
      <c r="F413" s="285"/>
    </row>
    <row r="414" spans="1:6" s="279" customFormat="1" x14ac:dyDescent="0.2">
      <c r="A414" s="344"/>
      <c r="B414" s="345"/>
      <c r="C414" s="285"/>
      <c r="D414" s="285"/>
      <c r="E414" s="285"/>
      <c r="F414" s="285"/>
    </row>
  </sheetData>
  <sheetProtection algorithmName="SHA-512" hashValue="Y9/RpLYUp4aYwpDyuarEWBfTbYknvjJhO35t24pMGn8mGWp2pCfpchISCzqiK704WwYELXXUXbA4NZHSsThV7A==" saltValue="DEY7t7ldfEbkt0zkdxm1BA==" spinCount="100000" sheet="1" formatCells="0" formatColumns="0" formatRows="0" insertColumns="0" insertRows="0" insertHyperlinks="0" deleteColumns="0" deleteRows="0" sort="0" autoFilter="0" pivotTables="0"/>
  <protectedRanges>
    <protectedRange algorithmName="SHA-512" hashValue="aC6I8UFZK7M/6at9uAatlZSgfD+XEP5aPc64Vi/EShzrGBwyHgoebBDJkwbXPtuJoCiCnT1/btEuZ455CAbxaQ==" saltValue="CZ958l1yNHX34ekxe63VPA==" spinCount="100000" sqref="E21:E66" name="Range1"/>
  </protectedRanges>
  <mergeCells count="8">
    <mergeCell ref="B74:E74"/>
    <mergeCell ref="B75:E75"/>
    <mergeCell ref="A5:F5"/>
    <mergeCell ref="B7:F7"/>
    <mergeCell ref="B9:F9"/>
    <mergeCell ref="B71:E71"/>
    <mergeCell ref="B72:E72"/>
    <mergeCell ref="B73:E73"/>
  </mergeCells>
  <pageMargins left="0.7" right="0.7" top="0.75" bottom="0.75" header="0.3" footer="0.3"/>
  <pageSetup scale="43" orientation="portrait" r:id="rId1"/>
  <colBreaks count="2" manualBreakCount="2">
    <brk id="9" max="1048575" man="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0"/>
  </sheetPr>
  <dimension ref="A8:Q73"/>
  <sheetViews>
    <sheetView topLeftCell="A28" zoomScaleNormal="100" workbookViewId="0">
      <selection activeCell="A61" sqref="A61:XFD61"/>
    </sheetView>
  </sheetViews>
  <sheetFormatPr baseColWidth="10" defaultColWidth="8.5" defaultRowHeight="13" x14ac:dyDescent="0.15"/>
  <cols>
    <col min="1" max="1" width="8.5" style="453" customWidth="1"/>
    <col min="2" max="2" width="48" style="453" customWidth="1"/>
    <col min="3" max="3" width="94.5" style="453" customWidth="1"/>
    <col min="4" max="16384" width="8.5" style="453"/>
  </cols>
  <sheetData>
    <row r="8" spans="1:1" x14ac:dyDescent="0.15">
      <c r="A8" s="453" t="s">
        <v>174</v>
      </c>
    </row>
    <row r="10" spans="1:1" ht="12" customHeight="1" x14ac:dyDescent="0.15"/>
    <row r="11" spans="1:1" hidden="1" x14ac:dyDescent="0.15"/>
    <row r="12" spans="1:1" hidden="1" x14ac:dyDescent="0.15"/>
    <row r="13" spans="1:1" x14ac:dyDescent="0.15">
      <c r="A13" s="453" t="s">
        <v>139</v>
      </c>
    </row>
    <row r="15" spans="1:1" x14ac:dyDescent="0.15">
      <c r="A15" s="453" t="s">
        <v>140</v>
      </c>
    </row>
    <row r="16" spans="1:1" s="170" customFormat="1" ht="15" customHeight="1" x14ac:dyDescent="0.15">
      <c r="A16" s="170" t="s">
        <v>175</v>
      </c>
    </row>
    <row r="17" spans="1:7" ht="26.25" customHeight="1" x14ac:dyDescent="0.15">
      <c r="A17" s="515" t="s">
        <v>176</v>
      </c>
      <c r="B17" s="515"/>
      <c r="C17" s="515"/>
    </row>
    <row r="20" spans="1:7" ht="15.75" customHeight="1" x14ac:dyDescent="0.2">
      <c r="A20" s="454">
        <v>1</v>
      </c>
      <c r="B20" s="455" t="s">
        <v>141</v>
      </c>
      <c r="C20" s="456"/>
      <c r="D20" s="457"/>
      <c r="E20" s="458"/>
      <c r="F20" s="458"/>
      <c r="G20" s="458"/>
    </row>
    <row r="21" spans="1:7" x14ac:dyDescent="0.15">
      <c r="A21" s="459"/>
      <c r="B21" s="460" t="s">
        <v>142</v>
      </c>
      <c r="C21" s="459"/>
    </row>
    <row r="22" spans="1:7" x14ac:dyDescent="0.15">
      <c r="A22" s="459"/>
      <c r="B22" s="460"/>
      <c r="C22" s="459"/>
    </row>
    <row r="23" spans="1:7" x14ac:dyDescent="0.15">
      <c r="A23" s="459"/>
      <c r="B23" s="460" t="s">
        <v>143</v>
      </c>
      <c r="C23" s="459" t="s">
        <v>144</v>
      </c>
    </row>
    <row r="24" spans="1:7" x14ac:dyDescent="0.15">
      <c r="A24" s="459"/>
      <c r="B24" s="460"/>
      <c r="C24" s="459"/>
    </row>
    <row r="25" spans="1:7" x14ac:dyDescent="0.15">
      <c r="A25" s="459"/>
      <c r="B25" s="460" t="s">
        <v>145</v>
      </c>
      <c r="C25" s="459" t="s">
        <v>146</v>
      </c>
    </row>
    <row r="26" spans="1:7" x14ac:dyDescent="0.15">
      <c r="A26" s="459"/>
      <c r="B26" s="460"/>
      <c r="C26" s="459"/>
    </row>
    <row r="27" spans="1:7" x14ac:dyDescent="0.15">
      <c r="A27" s="459"/>
      <c r="B27" s="460" t="s">
        <v>147</v>
      </c>
      <c r="C27" s="459" t="s">
        <v>148</v>
      </c>
    </row>
    <row r="28" spans="1:7" x14ac:dyDescent="0.15">
      <c r="A28" s="459"/>
      <c r="B28" s="460"/>
      <c r="C28" s="459"/>
    </row>
    <row r="29" spans="1:7" x14ac:dyDescent="0.15">
      <c r="A29" s="459"/>
      <c r="B29" s="460" t="s">
        <v>149</v>
      </c>
      <c r="C29" s="459" t="s">
        <v>150</v>
      </c>
    </row>
    <row r="30" spans="1:7" x14ac:dyDescent="0.15">
      <c r="A30" s="459"/>
      <c r="B30" s="460"/>
      <c r="C30" s="459"/>
    </row>
    <row r="31" spans="1:7" x14ac:dyDescent="0.15">
      <c r="A31" s="459"/>
      <c r="B31" s="460" t="s">
        <v>151</v>
      </c>
      <c r="C31" s="459" t="s">
        <v>152</v>
      </c>
    </row>
    <row r="32" spans="1:7" x14ac:dyDescent="0.15">
      <c r="A32" s="459"/>
      <c r="B32" s="460"/>
      <c r="C32" s="459"/>
    </row>
    <row r="33" spans="1:6" x14ac:dyDescent="0.15">
      <c r="A33" s="459"/>
      <c r="B33" s="460" t="s">
        <v>153</v>
      </c>
      <c r="C33" s="459" t="s">
        <v>154</v>
      </c>
    </row>
    <row r="34" spans="1:6" ht="28" x14ac:dyDescent="0.15">
      <c r="A34" s="459"/>
      <c r="B34" s="460"/>
      <c r="C34" s="461" t="s">
        <v>155</v>
      </c>
    </row>
    <row r="35" spans="1:6" x14ac:dyDescent="0.15">
      <c r="A35" s="459"/>
      <c r="B35" s="460"/>
      <c r="C35" s="459"/>
    </row>
    <row r="36" spans="1:6" x14ac:dyDescent="0.15">
      <c r="A36" s="459"/>
      <c r="B36" s="460" t="s">
        <v>156</v>
      </c>
      <c r="C36" s="459" t="s">
        <v>157</v>
      </c>
    </row>
    <row r="37" spans="1:6" x14ac:dyDescent="0.15">
      <c r="A37" s="462"/>
      <c r="B37" s="463"/>
      <c r="C37" s="462"/>
    </row>
    <row r="41" spans="1:6" ht="15.75" customHeight="1" x14ac:dyDescent="0.2">
      <c r="A41" s="454">
        <v>2</v>
      </c>
      <c r="B41" s="455" t="s">
        <v>177</v>
      </c>
      <c r="C41" s="464"/>
      <c r="D41" s="457"/>
      <c r="E41" s="458"/>
      <c r="F41" s="458"/>
    </row>
    <row r="42" spans="1:6" ht="15.75" customHeight="1" x14ac:dyDescent="0.2">
      <c r="A42" s="465"/>
      <c r="B42" s="460" t="s">
        <v>178</v>
      </c>
      <c r="C42" s="466"/>
    </row>
    <row r="43" spans="1:6" ht="38.25" customHeight="1" x14ac:dyDescent="0.15">
      <c r="A43" s="459"/>
      <c r="B43" s="516" t="s">
        <v>158</v>
      </c>
      <c r="C43" s="517"/>
    </row>
    <row r="44" spans="1:6" x14ac:dyDescent="0.15">
      <c r="A44" s="459"/>
      <c r="B44" s="460"/>
      <c r="C44" s="466"/>
    </row>
    <row r="45" spans="1:6" x14ac:dyDescent="0.15">
      <c r="A45" s="459"/>
      <c r="B45" s="467" t="s">
        <v>159</v>
      </c>
      <c r="C45" s="466"/>
    </row>
    <row r="46" spans="1:6" ht="50" customHeight="1" x14ac:dyDescent="0.15">
      <c r="A46" s="459"/>
      <c r="B46" s="518" t="s">
        <v>179</v>
      </c>
      <c r="C46" s="519"/>
    </row>
    <row r="47" spans="1:6" x14ac:dyDescent="0.15">
      <c r="A47" s="459"/>
      <c r="B47" s="460"/>
      <c r="C47" s="466"/>
    </row>
    <row r="48" spans="1:6" x14ac:dyDescent="0.15">
      <c r="A48" s="459"/>
      <c r="B48" s="460" t="s">
        <v>160</v>
      </c>
      <c r="C48" s="466"/>
    </row>
    <row r="49" spans="1:3" x14ac:dyDescent="0.15">
      <c r="A49" s="459"/>
      <c r="B49" s="460"/>
      <c r="C49" s="466"/>
    </row>
    <row r="50" spans="1:3" ht="42" x14ac:dyDescent="0.15">
      <c r="A50" s="459"/>
      <c r="B50" s="468" t="s">
        <v>161</v>
      </c>
      <c r="C50" s="469" t="s">
        <v>162</v>
      </c>
    </row>
    <row r="51" spans="1:3" x14ac:dyDescent="0.15">
      <c r="A51" s="459"/>
      <c r="B51" s="459"/>
      <c r="C51" s="459"/>
    </row>
    <row r="52" spans="1:3" x14ac:dyDescent="0.15">
      <c r="A52" s="459"/>
      <c r="B52" s="470" t="s">
        <v>163</v>
      </c>
      <c r="C52" s="459" t="s">
        <v>180</v>
      </c>
    </row>
    <row r="53" spans="1:3" x14ac:dyDescent="0.15">
      <c r="A53" s="459"/>
      <c r="B53" s="459"/>
      <c r="C53" s="459"/>
    </row>
    <row r="54" spans="1:3" ht="42" x14ac:dyDescent="0.15">
      <c r="A54" s="459"/>
      <c r="B54" s="471" t="s">
        <v>107</v>
      </c>
      <c r="C54" s="472" t="s">
        <v>181</v>
      </c>
    </row>
    <row r="55" spans="1:3" x14ac:dyDescent="0.15">
      <c r="A55" s="459"/>
      <c r="B55" s="459"/>
      <c r="C55" s="459"/>
    </row>
    <row r="56" spans="1:3" ht="28" x14ac:dyDescent="0.15">
      <c r="A56" s="459"/>
      <c r="B56" s="459" t="s">
        <v>108</v>
      </c>
      <c r="C56" s="472" t="s">
        <v>164</v>
      </c>
    </row>
    <row r="57" spans="1:3" x14ac:dyDescent="0.15">
      <c r="A57" s="459"/>
      <c r="B57" s="459"/>
      <c r="C57" s="459"/>
    </row>
    <row r="58" spans="1:3" x14ac:dyDescent="0.15">
      <c r="A58" s="459"/>
      <c r="B58" s="459" t="s">
        <v>165</v>
      </c>
      <c r="C58" s="459" t="s">
        <v>166</v>
      </c>
    </row>
    <row r="59" spans="1:3" x14ac:dyDescent="0.15">
      <c r="A59" s="459"/>
      <c r="B59" s="459"/>
      <c r="C59" s="459"/>
    </row>
    <row r="60" spans="1:3" ht="14" x14ac:dyDescent="0.15">
      <c r="A60" s="459"/>
      <c r="B60" s="471" t="s">
        <v>167</v>
      </c>
      <c r="C60" s="472" t="s">
        <v>168</v>
      </c>
    </row>
    <row r="61" spans="1:3" x14ac:dyDescent="0.15">
      <c r="A61" s="459"/>
      <c r="B61" s="459"/>
      <c r="C61" s="459"/>
    </row>
    <row r="62" spans="1:3" s="170" customFormat="1" ht="42" x14ac:dyDescent="0.15">
      <c r="A62" s="470"/>
      <c r="B62" s="473" t="s">
        <v>169</v>
      </c>
      <c r="C62" s="474" t="s">
        <v>182</v>
      </c>
    </row>
    <row r="63" spans="1:3" x14ac:dyDescent="0.15">
      <c r="A63" s="459"/>
      <c r="B63" s="459"/>
      <c r="C63" s="459"/>
    </row>
    <row r="64" spans="1:3" ht="42" x14ac:dyDescent="0.15">
      <c r="A64" s="459"/>
      <c r="B64" s="471" t="s">
        <v>170</v>
      </c>
      <c r="C64" s="472" t="s">
        <v>183</v>
      </c>
    </row>
    <row r="65" spans="1:17" x14ac:dyDescent="0.15">
      <c r="A65" s="459"/>
      <c r="B65" s="459"/>
      <c r="C65" s="459"/>
    </row>
    <row r="66" spans="1:17" ht="56" x14ac:dyDescent="0.15">
      <c r="A66" s="459"/>
      <c r="B66" s="471" t="s">
        <v>171</v>
      </c>
      <c r="C66" s="475" t="s">
        <v>184</v>
      </c>
    </row>
    <row r="67" spans="1:17" ht="42" x14ac:dyDescent="0.15">
      <c r="A67" s="459"/>
      <c r="B67" s="459"/>
      <c r="C67" s="472" t="s">
        <v>185</v>
      </c>
    </row>
    <row r="68" spans="1:17" x14ac:dyDescent="0.15">
      <c r="A68" s="462"/>
      <c r="B68" s="462"/>
      <c r="C68" s="462"/>
    </row>
    <row r="71" spans="1:17" x14ac:dyDescent="0.15">
      <c r="B71" s="476" t="s">
        <v>172</v>
      </c>
      <c r="C71" s="476"/>
      <c r="D71" s="476"/>
      <c r="E71" s="476"/>
      <c r="F71" s="476"/>
      <c r="G71" s="476"/>
      <c r="H71" s="476"/>
      <c r="I71" s="476"/>
      <c r="J71" s="476"/>
      <c r="K71" s="476"/>
      <c r="L71" s="476"/>
      <c r="M71" s="476"/>
      <c r="N71" s="476"/>
      <c r="O71" s="476"/>
      <c r="P71" s="476"/>
      <c r="Q71" s="476"/>
    </row>
    <row r="72" spans="1:17" ht="26.75" customHeight="1" x14ac:dyDescent="0.15">
      <c r="B72" s="477" t="s">
        <v>173</v>
      </c>
      <c r="C72" s="478"/>
      <c r="D72" s="479"/>
      <c r="E72" s="476"/>
      <c r="F72" s="476"/>
      <c r="G72" s="476"/>
      <c r="H72" s="476"/>
      <c r="I72" s="476"/>
      <c r="J72" s="476"/>
      <c r="K72" s="476"/>
      <c r="L72" s="476"/>
      <c r="M72" s="476"/>
      <c r="N72" s="476"/>
      <c r="O72" s="476"/>
      <c r="P72" s="476"/>
      <c r="Q72" s="476"/>
    </row>
    <row r="73" spans="1:17" s="170" customFormat="1" x14ac:dyDescent="0.15">
      <c r="B73" s="480"/>
      <c r="C73" s="481"/>
      <c r="D73" s="481"/>
      <c r="E73" s="481"/>
      <c r="F73" s="481"/>
      <c r="G73" s="481"/>
      <c r="H73" s="481"/>
      <c r="I73" s="481"/>
      <c r="J73" s="481"/>
      <c r="K73" s="481"/>
      <c r="L73" s="481"/>
      <c r="M73" s="481"/>
      <c r="N73" s="481"/>
      <c r="O73" s="481"/>
      <c r="P73" s="481"/>
      <c r="Q73" s="481"/>
    </row>
  </sheetData>
  <mergeCells count="3">
    <mergeCell ref="A17:C17"/>
    <mergeCell ref="B43:C43"/>
    <mergeCell ref="B46:C4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theme="0"/>
    <pageSetUpPr fitToPage="1"/>
  </sheetPr>
  <dimension ref="A1:CM390"/>
  <sheetViews>
    <sheetView showGridLines="0" tabSelected="1" zoomScale="93" zoomScaleNormal="93" workbookViewId="0">
      <selection activeCell="A26" sqref="A26"/>
    </sheetView>
  </sheetViews>
  <sheetFormatPr baseColWidth="10" defaultColWidth="9.5" defaultRowHeight="16" x14ac:dyDescent="0.2"/>
  <cols>
    <col min="1" max="1" width="43" style="344" customWidth="1"/>
    <col min="2" max="2" width="30.5" style="345" customWidth="1"/>
    <col min="3" max="5" width="24.5" style="345" customWidth="1"/>
    <col min="6" max="6" width="29" style="285" customWidth="1"/>
    <col min="7" max="90" width="9.5" style="279"/>
    <col min="91" max="91" width="9.5" style="285"/>
    <col min="92" max="16384" width="9.5" style="286"/>
  </cols>
  <sheetData>
    <row r="1" spans="1:6" x14ac:dyDescent="0.2">
      <c r="A1" s="381"/>
      <c r="B1" s="389"/>
      <c r="C1" s="389"/>
      <c r="D1" s="389"/>
      <c r="E1" s="389"/>
      <c r="F1" s="382"/>
    </row>
    <row r="2" spans="1:6" x14ac:dyDescent="0.2">
      <c r="A2" s="383"/>
      <c r="B2" s="279"/>
      <c r="C2" s="279"/>
      <c r="D2" s="279"/>
      <c r="E2" s="279"/>
      <c r="F2" s="384"/>
    </row>
    <row r="3" spans="1:6" x14ac:dyDescent="0.2">
      <c r="A3" s="383"/>
      <c r="B3" s="279"/>
      <c r="C3" s="279"/>
      <c r="D3" s="279"/>
      <c r="E3" s="279"/>
      <c r="F3" s="384"/>
    </row>
    <row r="4" spans="1:6" x14ac:dyDescent="0.2">
      <c r="A4" s="383"/>
      <c r="B4" s="279"/>
      <c r="C4" s="279"/>
      <c r="D4" s="279"/>
      <c r="E4" s="279"/>
      <c r="F4" s="384"/>
    </row>
    <row r="5" spans="1:6" x14ac:dyDescent="0.2">
      <c r="A5" s="383"/>
      <c r="B5" s="279"/>
      <c r="C5" s="279"/>
      <c r="D5" s="279"/>
      <c r="E5" s="279"/>
      <c r="F5" s="384"/>
    </row>
    <row r="6" spans="1:6" ht="15" customHeight="1" x14ac:dyDescent="0.2">
      <c r="A6" s="483" t="s">
        <v>116</v>
      </c>
      <c r="B6" s="520"/>
      <c r="C6" s="520"/>
      <c r="D6" s="520"/>
      <c r="E6" s="486"/>
      <c r="F6" s="386"/>
    </row>
    <row r="7" spans="1:6" ht="15" customHeight="1" x14ac:dyDescent="0.2">
      <c r="A7" s="483" t="s">
        <v>94</v>
      </c>
      <c r="B7" s="288"/>
      <c r="C7" s="288"/>
      <c r="D7" s="287"/>
      <c r="E7" s="287"/>
      <c r="F7" s="386"/>
    </row>
    <row r="8" spans="1:6" ht="15" customHeight="1" x14ac:dyDescent="0.2">
      <c r="A8" s="483" t="s">
        <v>119</v>
      </c>
      <c r="B8" s="289"/>
      <c r="C8" s="289"/>
      <c r="D8" s="287"/>
      <c r="E8" s="287"/>
      <c r="F8" s="386"/>
    </row>
    <row r="9" spans="1:6" ht="15" customHeight="1" x14ac:dyDescent="0.2">
      <c r="A9" s="483" t="s">
        <v>117</v>
      </c>
      <c r="B9" s="289"/>
      <c r="C9" s="289"/>
      <c r="D9" s="287"/>
      <c r="E9" s="287"/>
      <c r="F9" s="386"/>
    </row>
    <row r="10" spans="1:6" ht="15" customHeight="1" x14ac:dyDescent="0.2">
      <c r="A10" s="483" t="s">
        <v>118</v>
      </c>
      <c r="B10" s="289"/>
      <c r="C10" s="289"/>
      <c r="D10" s="287"/>
      <c r="E10" s="287"/>
      <c r="F10" s="386"/>
    </row>
    <row r="11" spans="1:6" ht="15" customHeight="1" thickBot="1" x14ac:dyDescent="0.25">
      <c r="A11" s="390"/>
      <c r="B11" s="287"/>
      <c r="C11" s="287"/>
      <c r="D11" s="287"/>
      <c r="E11" s="287"/>
      <c r="F11" s="386"/>
    </row>
    <row r="12" spans="1:6" ht="15" customHeight="1" x14ac:dyDescent="0.2">
      <c r="A12" s="351"/>
      <c r="B12" s="352" t="s">
        <v>23</v>
      </c>
      <c r="C12" s="353" t="s">
        <v>120</v>
      </c>
      <c r="D12" s="482" t="s">
        <v>121</v>
      </c>
      <c r="E12" s="482" t="s">
        <v>121</v>
      </c>
      <c r="F12" s="354" t="s">
        <v>122</v>
      </c>
    </row>
    <row r="13" spans="1:6" ht="15" customHeight="1" x14ac:dyDescent="0.2">
      <c r="A13" s="487"/>
      <c r="B13" s="488"/>
      <c r="C13" s="489"/>
      <c r="D13" s="490"/>
      <c r="E13" s="490"/>
      <c r="F13" s="491"/>
    </row>
    <row r="14" spans="1:6" ht="15" customHeight="1" x14ac:dyDescent="0.2">
      <c r="A14" s="355" t="s">
        <v>201</v>
      </c>
      <c r="B14" s="277"/>
      <c r="C14" s="278"/>
      <c r="D14" s="290"/>
      <c r="E14" s="290"/>
      <c r="F14" s="494"/>
    </row>
    <row r="15" spans="1:6" ht="15" customHeight="1" x14ac:dyDescent="0.2">
      <c r="A15" s="355"/>
      <c r="B15" s="277"/>
      <c r="C15" s="278"/>
      <c r="D15" s="290"/>
      <c r="E15" s="290"/>
      <c r="F15" s="356"/>
    </row>
    <row r="16" spans="1:6" ht="15" customHeight="1" x14ac:dyDescent="0.2">
      <c r="A16" s="355"/>
      <c r="B16" s="277"/>
      <c r="C16" s="278"/>
      <c r="D16" s="290"/>
      <c r="E16" s="290"/>
      <c r="F16" s="356"/>
    </row>
    <row r="17" spans="1:91" ht="15" customHeight="1" thickBot="1" x14ac:dyDescent="0.25">
      <c r="A17" s="357" t="s">
        <v>30</v>
      </c>
      <c r="B17" s="358">
        <f>SUM(B14:B16)</f>
        <v>0</v>
      </c>
      <c r="C17" s="358">
        <f>SUM(C14:C16)</f>
        <v>0</v>
      </c>
      <c r="D17" s="359" t="e">
        <f>B17/C17</f>
        <v>#DIV/0!</v>
      </c>
      <c r="E17" s="359" t="e">
        <f>C17/D17</f>
        <v>#DIV/0!</v>
      </c>
      <c r="F17" s="360"/>
    </row>
    <row r="18" spans="1:91" ht="15" customHeight="1" x14ac:dyDescent="0.2">
      <c r="A18" s="391"/>
      <c r="B18" s="279"/>
      <c r="C18" s="279"/>
      <c r="D18" s="350"/>
      <c r="E18" s="350"/>
      <c r="F18" s="384"/>
    </row>
    <row r="19" spans="1:91" ht="20" customHeight="1" x14ac:dyDescent="0.2">
      <c r="A19" s="392"/>
      <c r="B19" s="287"/>
      <c r="C19" s="287"/>
      <c r="D19" s="287"/>
      <c r="E19" s="287"/>
      <c r="F19" s="386"/>
      <c r="G19" s="284"/>
      <c r="H19" s="282"/>
      <c r="I19" s="282"/>
    </row>
    <row r="20" spans="1:91" ht="20" customHeight="1" x14ac:dyDescent="0.2">
      <c r="A20" s="392"/>
      <c r="B20" s="291"/>
      <c r="C20" s="291"/>
      <c r="D20" s="291"/>
      <c r="E20" s="291"/>
      <c r="F20" s="386"/>
      <c r="G20" s="292"/>
      <c r="H20" s="293"/>
      <c r="I20" s="293"/>
    </row>
    <row r="21" spans="1:91" ht="20" customHeight="1" thickBot="1" x14ac:dyDescent="0.25">
      <c r="A21" s="392"/>
      <c r="B21" s="287"/>
      <c r="C21" s="287"/>
      <c r="D21" s="287"/>
      <c r="E21" s="287"/>
      <c r="F21" s="386"/>
      <c r="G21" s="281"/>
      <c r="H21" s="280"/>
      <c r="I21" s="280"/>
    </row>
    <row r="22" spans="1:91" s="365" customFormat="1" ht="65.25" customHeight="1" thickBot="1" x14ac:dyDescent="0.25">
      <c r="A22" s="361" t="s">
        <v>123</v>
      </c>
      <c r="B22" s="362" t="s">
        <v>65</v>
      </c>
      <c r="C22" s="362" t="s">
        <v>124</v>
      </c>
      <c r="D22" s="362" t="s">
        <v>203</v>
      </c>
      <c r="E22" s="362" t="s">
        <v>202</v>
      </c>
      <c r="F22" s="451" t="s">
        <v>125</v>
      </c>
      <c r="G22" s="280"/>
      <c r="H22" s="281"/>
      <c r="I22" s="280"/>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3"/>
      <c r="BD22" s="363"/>
      <c r="BE22" s="363"/>
      <c r="BF22" s="363"/>
      <c r="BG22" s="363"/>
      <c r="BH22" s="363"/>
      <c r="BI22" s="363"/>
      <c r="BJ22" s="363"/>
      <c r="BK22" s="363"/>
      <c r="BL22" s="363"/>
      <c r="BM22" s="363"/>
      <c r="BN22" s="363"/>
      <c r="BO22" s="363"/>
      <c r="BP22" s="363"/>
      <c r="BQ22" s="363"/>
      <c r="BR22" s="363"/>
      <c r="BS22" s="363"/>
      <c r="BT22" s="363"/>
      <c r="BU22" s="363"/>
      <c r="BV22" s="363"/>
      <c r="BW22" s="363"/>
      <c r="BX22" s="363"/>
      <c r="BY22" s="363"/>
      <c r="BZ22" s="363"/>
      <c r="CA22" s="363"/>
      <c r="CB22" s="363"/>
      <c r="CC22" s="363"/>
      <c r="CD22" s="363"/>
      <c r="CE22" s="363"/>
      <c r="CF22" s="363"/>
      <c r="CG22" s="363"/>
      <c r="CH22" s="363"/>
      <c r="CI22" s="363"/>
      <c r="CJ22" s="363"/>
      <c r="CK22" s="363"/>
      <c r="CL22" s="363"/>
      <c r="CM22" s="364"/>
    </row>
    <row r="23" spans="1:91" s="297" customFormat="1" ht="17" x14ac:dyDescent="0.2">
      <c r="A23" s="387" t="s">
        <v>126</v>
      </c>
      <c r="B23" s="346">
        <f>BUDGET!B30</f>
        <v>0</v>
      </c>
      <c r="C23" s="294"/>
      <c r="D23" s="294">
        <v>0</v>
      </c>
      <c r="E23" s="294">
        <v>0</v>
      </c>
      <c r="F23" s="393">
        <f>B23-(C23+D23)</f>
        <v>0</v>
      </c>
      <c r="G23" s="283"/>
      <c r="H23" s="284"/>
      <c r="I23" s="284"/>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5"/>
      <c r="CE23" s="295"/>
      <c r="CF23" s="295"/>
      <c r="CG23" s="295"/>
      <c r="CH23" s="295"/>
      <c r="CI23" s="295"/>
      <c r="CJ23" s="295"/>
      <c r="CK23" s="295"/>
      <c r="CL23" s="295"/>
      <c r="CM23" s="296"/>
    </row>
    <row r="24" spans="1:91" s="301" customFormat="1" ht="17" x14ac:dyDescent="0.2">
      <c r="A24" s="388" t="s">
        <v>127</v>
      </c>
      <c r="B24" s="347">
        <f>BUDGET!B42</f>
        <v>0</v>
      </c>
      <c r="C24" s="298"/>
      <c r="D24" s="294">
        <v>0</v>
      </c>
      <c r="E24" s="294">
        <v>0</v>
      </c>
      <c r="F24" s="393">
        <f t="shared" ref="F24:F27" si="0">B24-(C24+D24)</f>
        <v>0</v>
      </c>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299"/>
      <c r="BA24" s="299"/>
      <c r="BB24" s="299"/>
      <c r="BC24" s="299"/>
      <c r="BD24" s="299"/>
      <c r="BE24" s="299"/>
      <c r="BF24" s="299"/>
      <c r="BG24" s="299"/>
      <c r="BH24" s="299"/>
      <c r="BI24" s="299"/>
      <c r="BJ24" s="299"/>
      <c r="BK24" s="299"/>
      <c r="BL24" s="299"/>
      <c r="BM24" s="299"/>
      <c r="BN24" s="299"/>
      <c r="BO24" s="299"/>
      <c r="BP24" s="299"/>
      <c r="BQ24" s="299"/>
      <c r="BR24" s="299"/>
      <c r="BS24" s="299"/>
      <c r="BT24" s="299"/>
      <c r="BU24" s="299"/>
      <c r="BV24" s="299"/>
      <c r="BW24" s="299"/>
      <c r="BX24" s="299"/>
      <c r="BY24" s="299"/>
      <c r="BZ24" s="299"/>
      <c r="CA24" s="299"/>
      <c r="CB24" s="299"/>
      <c r="CC24" s="299"/>
      <c r="CD24" s="299"/>
      <c r="CE24" s="299"/>
      <c r="CF24" s="299"/>
      <c r="CG24" s="299"/>
      <c r="CH24" s="299"/>
      <c r="CI24" s="299"/>
      <c r="CJ24" s="299"/>
      <c r="CK24" s="299"/>
      <c r="CL24" s="299"/>
      <c r="CM24" s="300"/>
    </row>
    <row r="25" spans="1:91" ht="17" x14ac:dyDescent="0.2">
      <c r="A25" s="388" t="s">
        <v>128</v>
      </c>
      <c r="B25" s="347">
        <f>BUDGET!B50</f>
        <v>0</v>
      </c>
      <c r="C25" s="298"/>
      <c r="D25" s="294">
        <v>0</v>
      </c>
      <c r="E25" s="294">
        <v>0</v>
      </c>
      <c r="F25" s="393">
        <f t="shared" si="0"/>
        <v>0</v>
      </c>
    </row>
    <row r="26" spans="1:91" ht="17" x14ac:dyDescent="0.2">
      <c r="A26" s="388" t="s">
        <v>133</v>
      </c>
      <c r="B26" s="347">
        <f>BUDGET!B57</f>
        <v>0</v>
      </c>
      <c r="C26" s="298"/>
      <c r="D26" s="294">
        <v>0</v>
      </c>
      <c r="E26" s="294">
        <v>0</v>
      </c>
      <c r="F26" s="393">
        <f t="shared" si="0"/>
        <v>0</v>
      </c>
    </row>
    <row r="27" spans="1:91" ht="17" x14ac:dyDescent="0.2">
      <c r="A27" s="388" t="s">
        <v>101</v>
      </c>
      <c r="B27" s="347">
        <f>BUDGET!B65</f>
        <v>0</v>
      </c>
      <c r="C27" s="298"/>
      <c r="D27" s="294">
        <v>0</v>
      </c>
      <c r="E27" s="294">
        <v>0</v>
      </c>
      <c r="F27" s="393">
        <f t="shared" si="0"/>
        <v>0</v>
      </c>
    </row>
    <row r="28" spans="1:91" s="304" customFormat="1" ht="18" thickBot="1" x14ac:dyDescent="0.25">
      <c r="A28" s="348" t="s">
        <v>5</v>
      </c>
      <c r="B28" s="349">
        <f>SUM(B23:B27)</f>
        <v>0</v>
      </c>
      <c r="C28" s="302">
        <f>+C26+C24+C23</f>
        <v>0</v>
      </c>
      <c r="D28" s="302">
        <f>SUM(D23:D27)</f>
        <v>0</v>
      </c>
      <c r="E28" s="302">
        <f>SUM(E23:E27)</f>
        <v>0</v>
      </c>
      <c r="F28" s="302">
        <f>B23-C23</f>
        <v>0</v>
      </c>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c r="BK28" s="291"/>
      <c r="BL28" s="291"/>
      <c r="BM28" s="291"/>
      <c r="BN28" s="291"/>
      <c r="BO28" s="291"/>
      <c r="BP28" s="291"/>
      <c r="BQ28" s="291"/>
      <c r="BR28" s="291"/>
      <c r="BS28" s="291"/>
      <c r="BT28" s="291"/>
      <c r="BU28" s="291"/>
      <c r="BV28" s="291"/>
      <c r="BW28" s="291"/>
      <c r="BX28" s="291"/>
      <c r="BY28" s="291"/>
      <c r="BZ28" s="291"/>
      <c r="CA28" s="291"/>
      <c r="CB28" s="291"/>
      <c r="CC28" s="291"/>
      <c r="CD28" s="291"/>
      <c r="CE28" s="291"/>
      <c r="CF28" s="291"/>
      <c r="CG28" s="291"/>
      <c r="CH28" s="291"/>
      <c r="CI28" s="291"/>
      <c r="CJ28" s="291"/>
      <c r="CK28" s="291"/>
      <c r="CL28" s="291"/>
      <c r="CM28" s="303"/>
    </row>
    <row r="29" spans="1:91" s="301" customFormat="1" ht="17" thickBot="1" x14ac:dyDescent="0.25">
      <c r="A29" s="394"/>
      <c r="B29" s="305"/>
      <c r="C29" s="305"/>
      <c r="D29" s="305"/>
      <c r="E29" s="305"/>
      <c r="F29" s="305"/>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P29" s="299"/>
      <c r="AQ29" s="299"/>
      <c r="AR29" s="299"/>
      <c r="AS29" s="299"/>
      <c r="AT29" s="299"/>
      <c r="AU29" s="299"/>
      <c r="AV29" s="299"/>
      <c r="AW29" s="299"/>
      <c r="AX29" s="299"/>
      <c r="AY29" s="299"/>
      <c r="AZ29" s="299"/>
      <c r="BA29" s="299"/>
      <c r="BB29" s="299"/>
      <c r="BC29" s="299"/>
      <c r="BD29" s="299"/>
      <c r="BE29" s="299"/>
      <c r="BF29" s="299"/>
      <c r="BG29" s="299"/>
      <c r="BH29" s="299"/>
      <c r="BI29" s="299"/>
      <c r="BJ29" s="299"/>
      <c r="BK29" s="299"/>
      <c r="BL29" s="299"/>
      <c r="BM29" s="299"/>
      <c r="BN29" s="299"/>
      <c r="BO29" s="299"/>
      <c r="BP29" s="299"/>
      <c r="BQ29" s="299"/>
      <c r="BR29" s="299"/>
      <c r="BS29" s="299"/>
      <c r="BT29" s="299"/>
      <c r="BU29" s="299"/>
      <c r="BV29" s="299"/>
      <c r="BW29" s="299"/>
      <c r="BX29" s="299"/>
      <c r="BY29" s="299"/>
      <c r="BZ29" s="299"/>
      <c r="CA29" s="299"/>
      <c r="CB29" s="299"/>
      <c r="CC29" s="299"/>
      <c r="CD29" s="299"/>
      <c r="CE29" s="299"/>
      <c r="CF29" s="299"/>
      <c r="CG29" s="299"/>
      <c r="CH29" s="299"/>
      <c r="CI29" s="299"/>
      <c r="CJ29" s="299"/>
      <c r="CK29" s="299"/>
      <c r="CL29" s="299"/>
      <c r="CM29" s="300"/>
    </row>
    <row r="30" spans="1:91" ht="17" thickBot="1" x14ac:dyDescent="0.25">
      <c r="A30" s="345"/>
      <c r="B30" s="306"/>
      <c r="C30" s="306"/>
      <c r="D30" s="306"/>
      <c r="E30" s="306"/>
      <c r="F30" s="307"/>
      <c r="J30" s="308"/>
    </row>
    <row r="31" spans="1:91" s="312" customFormat="1" ht="52" thickBot="1" x14ac:dyDescent="0.25">
      <c r="A31" s="452" t="s">
        <v>129</v>
      </c>
      <c r="B31" s="309"/>
      <c r="C31" s="309"/>
      <c r="D31" s="309"/>
      <c r="E31" s="309"/>
      <c r="F31" s="310"/>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c r="BS31" s="279"/>
      <c r="BT31" s="279"/>
      <c r="BU31" s="279"/>
      <c r="BV31" s="279"/>
      <c r="BW31" s="279"/>
      <c r="BX31" s="279"/>
      <c r="BY31" s="279"/>
      <c r="BZ31" s="279"/>
      <c r="CA31" s="279"/>
      <c r="CB31" s="279"/>
      <c r="CC31" s="279"/>
      <c r="CD31" s="279"/>
      <c r="CE31" s="279"/>
      <c r="CF31" s="279"/>
      <c r="CG31" s="279"/>
      <c r="CH31" s="279"/>
      <c r="CI31" s="279"/>
      <c r="CJ31" s="279"/>
      <c r="CK31" s="279"/>
      <c r="CL31" s="279"/>
      <c r="CM31" s="311"/>
    </row>
    <row r="32" spans="1:91" ht="51.75" customHeight="1" thickBot="1" x14ac:dyDescent="0.25">
      <c r="A32" s="313" t="s">
        <v>123</v>
      </c>
      <c r="B32" s="314" t="s">
        <v>130</v>
      </c>
      <c r="C32" s="314"/>
      <c r="D32" s="314"/>
      <c r="E32" s="314"/>
      <c r="F32" s="315"/>
    </row>
    <row r="33" spans="1:91" s="321" customFormat="1" x14ac:dyDescent="0.2">
      <c r="A33" s="316"/>
      <c r="B33" s="317"/>
      <c r="C33" s="317"/>
      <c r="D33" s="317"/>
      <c r="E33" s="317"/>
      <c r="F33" s="318"/>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19"/>
      <c r="BI33" s="319"/>
      <c r="BJ33" s="319"/>
      <c r="BK33" s="319"/>
      <c r="BL33" s="319"/>
      <c r="BM33" s="319"/>
      <c r="BN33" s="319"/>
      <c r="BO33" s="319"/>
      <c r="BP33" s="319"/>
      <c r="BQ33" s="319"/>
      <c r="BR33" s="319"/>
      <c r="BS33" s="319"/>
      <c r="BT33" s="319"/>
      <c r="BU33" s="319"/>
      <c r="BV33" s="319"/>
      <c r="BW33" s="319"/>
      <c r="BX33" s="319"/>
      <c r="BY33" s="319"/>
      <c r="BZ33" s="319"/>
      <c r="CA33" s="319"/>
      <c r="CB33" s="319"/>
      <c r="CC33" s="319"/>
      <c r="CD33" s="319"/>
      <c r="CE33" s="319"/>
      <c r="CF33" s="319"/>
      <c r="CG33" s="319"/>
      <c r="CH33" s="319"/>
      <c r="CI33" s="319"/>
      <c r="CJ33" s="319"/>
      <c r="CK33" s="319"/>
      <c r="CL33" s="319"/>
      <c r="CM33" s="320"/>
    </row>
    <row r="34" spans="1:91" s="321" customFormat="1" x14ac:dyDescent="0.2">
      <c r="A34" s="316"/>
      <c r="B34" s="317"/>
      <c r="C34" s="317"/>
      <c r="D34" s="317"/>
      <c r="E34" s="317"/>
      <c r="F34" s="318"/>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19"/>
      <c r="BP34" s="319"/>
      <c r="BQ34" s="319"/>
      <c r="BR34" s="319"/>
      <c r="BS34" s="319"/>
      <c r="BT34" s="319"/>
      <c r="BU34" s="319"/>
      <c r="BV34" s="319"/>
      <c r="BW34" s="319"/>
      <c r="BX34" s="319"/>
      <c r="BY34" s="319"/>
      <c r="BZ34" s="319"/>
      <c r="CA34" s="319"/>
      <c r="CB34" s="319"/>
      <c r="CC34" s="319"/>
      <c r="CD34" s="319"/>
      <c r="CE34" s="319"/>
      <c r="CF34" s="319"/>
      <c r="CG34" s="319"/>
      <c r="CH34" s="319"/>
      <c r="CI34" s="319"/>
      <c r="CJ34" s="319"/>
      <c r="CK34" s="319"/>
      <c r="CL34" s="319"/>
      <c r="CM34" s="320"/>
    </row>
    <row r="35" spans="1:91" s="323" customFormat="1" x14ac:dyDescent="0.2">
      <c r="A35" s="316"/>
      <c r="B35" s="317"/>
      <c r="C35" s="317"/>
      <c r="D35" s="317"/>
      <c r="E35" s="317"/>
      <c r="F35" s="318"/>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19"/>
      <c r="BR35" s="319"/>
      <c r="BS35" s="319"/>
      <c r="BT35" s="319"/>
      <c r="BU35" s="319"/>
      <c r="BV35" s="319"/>
      <c r="BW35" s="319"/>
      <c r="BX35" s="319"/>
      <c r="BY35" s="319"/>
      <c r="BZ35" s="319"/>
      <c r="CA35" s="319"/>
      <c r="CB35" s="319"/>
      <c r="CC35" s="319"/>
      <c r="CD35" s="319"/>
      <c r="CE35" s="319"/>
      <c r="CF35" s="319"/>
      <c r="CG35" s="319"/>
      <c r="CH35" s="319"/>
      <c r="CI35" s="319"/>
      <c r="CJ35" s="319"/>
      <c r="CK35" s="319"/>
      <c r="CL35" s="319"/>
      <c r="CM35" s="322"/>
    </row>
    <row r="36" spans="1:91" s="321" customFormat="1" x14ac:dyDescent="0.2">
      <c r="A36" s="316"/>
      <c r="B36" s="317"/>
      <c r="C36" s="317"/>
      <c r="D36" s="317"/>
      <c r="E36" s="317"/>
      <c r="F36" s="318"/>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19"/>
      <c r="BR36" s="319"/>
      <c r="BS36" s="319"/>
      <c r="BT36" s="319"/>
      <c r="BU36" s="319"/>
      <c r="BV36" s="319"/>
      <c r="BW36" s="319"/>
      <c r="BX36" s="319"/>
      <c r="BY36" s="319"/>
      <c r="BZ36" s="319"/>
      <c r="CA36" s="319"/>
      <c r="CB36" s="319"/>
      <c r="CC36" s="319"/>
      <c r="CD36" s="319"/>
      <c r="CE36" s="319"/>
      <c r="CF36" s="319"/>
      <c r="CG36" s="319"/>
      <c r="CH36" s="319"/>
      <c r="CI36" s="319"/>
      <c r="CJ36" s="319"/>
      <c r="CK36" s="319"/>
      <c r="CL36" s="319"/>
      <c r="CM36" s="320"/>
    </row>
    <row r="37" spans="1:91" s="304" customFormat="1" x14ac:dyDescent="0.2">
      <c r="A37" s="316"/>
      <c r="B37" s="324"/>
      <c r="C37" s="324"/>
      <c r="D37" s="324"/>
      <c r="E37" s="324"/>
      <c r="F37" s="325"/>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1"/>
      <c r="BG37" s="291"/>
      <c r="BH37" s="291"/>
      <c r="BI37" s="291"/>
      <c r="BJ37" s="291"/>
      <c r="BK37" s="291"/>
      <c r="BL37" s="291"/>
      <c r="BM37" s="291"/>
      <c r="BN37" s="291"/>
      <c r="BO37" s="291"/>
      <c r="BP37" s="291"/>
      <c r="BQ37" s="291"/>
      <c r="BR37" s="291"/>
      <c r="BS37" s="291"/>
      <c r="BT37" s="291"/>
      <c r="BU37" s="291"/>
      <c r="BV37" s="291"/>
      <c r="BW37" s="291"/>
      <c r="BX37" s="291"/>
      <c r="BY37" s="291"/>
      <c r="BZ37" s="291"/>
      <c r="CA37" s="291"/>
      <c r="CB37" s="291"/>
      <c r="CC37" s="291"/>
      <c r="CD37" s="291"/>
      <c r="CE37" s="291"/>
      <c r="CF37" s="291"/>
      <c r="CG37" s="291"/>
      <c r="CH37" s="291"/>
      <c r="CI37" s="291"/>
      <c r="CJ37" s="291"/>
      <c r="CK37" s="291"/>
      <c r="CL37" s="291"/>
      <c r="CM37" s="303"/>
    </row>
    <row r="38" spans="1:91" s="304" customFormat="1" x14ac:dyDescent="0.2">
      <c r="A38" s="316"/>
      <c r="B38" s="324"/>
      <c r="C38" s="324"/>
      <c r="D38" s="324"/>
      <c r="E38" s="324"/>
      <c r="F38" s="325"/>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91"/>
      <c r="BB38" s="291"/>
      <c r="BC38" s="291"/>
      <c r="BD38" s="291"/>
      <c r="BE38" s="291"/>
      <c r="BF38" s="291"/>
      <c r="BG38" s="291"/>
      <c r="BH38" s="291"/>
      <c r="BI38" s="291"/>
      <c r="BJ38" s="291"/>
      <c r="BK38" s="291"/>
      <c r="BL38" s="291"/>
      <c r="BM38" s="291"/>
      <c r="BN38" s="291"/>
      <c r="BO38" s="291"/>
      <c r="BP38" s="291"/>
      <c r="BQ38" s="291"/>
      <c r="BR38" s="291"/>
      <c r="BS38" s="291"/>
      <c r="BT38" s="291"/>
      <c r="BU38" s="291"/>
      <c r="BV38" s="291"/>
      <c r="BW38" s="291"/>
      <c r="BX38" s="291"/>
      <c r="BY38" s="291"/>
      <c r="BZ38" s="291"/>
      <c r="CA38" s="291"/>
      <c r="CB38" s="291"/>
      <c r="CC38" s="291"/>
      <c r="CD38" s="291"/>
      <c r="CE38" s="291"/>
      <c r="CF38" s="291"/>
      <c r="CG38" s="291"/>
      <c r="CH38" s="291"/>
      <c r="CI38" s="291"/>
      <c r="CJ38" s="291"/>
      <c r="CK38" s="291"/>
      <c r="CL38" s="291"/>
      <c r="CM38" s="303"/>
    </row>
    <row r="39" spans="1:91" s="301" customFormat="1" x14ac:dyDescent="0.15">
      <c r="A39" s="316"/>
      <c r="B39" s="324"/>
      <c r="C39" s="324"/>
      <c r="D39" s="324"/>
      <c r="E39" s="324"/>
      <c r="F39" s="325"/>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299"/>
      <c r="AY39" s="299"/>
      <c r="AZ39" s="299"/>
      <c r="BA39" s="299"/>
      <c r="BB39" s="299"/>
      <c r="BC39" s="299"/>
      <c r="BD39" s="299"/>
      <c r="BE39" s="299"/>
      <c r="BF39" s="299"/>
      <c r="BG39" s="299"/>
      <c r="BH39" s="299"/>
      <c r="BI39" s="299"/>
      <c r="BJ39" s="299"/>
      <c r="BK39" s="299"/>
      <c r="BL39" s="299"/>
      <c r="BM39" s="299"/>
      <c r="BN39" s="299"/>
      <c r="BO39" s="299"/>
      <c r="BP39" s="299"/>
      <c r="BQ39" s="299"/>
      <c r="BR39" s="299"/>
      <c r="BS39" s="299"/>
      <c r="BT39" s="299"/>
      <c r="BU39" s="299"/>
      <c r="BV39" s="299"/>
      <c r="BW39" s="299"/>
      <c r="BX39" s="299"/>
      <c r="BY39" s="299"/>
      <c r="BZ39" s="299"/>
      <c r="CA39" s="299"/>
      <c r="CB39" s="299"/>
      <c r="CC39" s="299"/>
      <c r="CD39" s="299"/>
      <c r="CE39" s="299"/>
      <c r="CF39" s="299"/>
      <c r="CG39" s="299"/>
      <c r="CH39" s="299"/>
      <c r="CI39" s="299"/>
      <c r="CJ39" s="299"/>
      <c r="CK39" s="299"/>
      <c r="CL39" s="299"/>
      <c r="CM39" s="300"/>
    </row>
    <row r="40" spans="1:91" s="321" customFormat="1" x14ac:dyDescent="0.2">
      <c r="A40" s="316"/>
      <c r="B40" s="324"/>
      <c r="C40" s="324"/>
      <c r="D40" s="324"/>
      <c r="E40" s="324"/>
      <c r="F40" s="325"/>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19"/>
      <c r="BR40" s="319"/>
      <c r="BS40" s="319"/>
      <c r="BT40" s="319"/>
      <c r="BU40" s="319"/>
      <c r="BV40" s="319"/>
      <c r="BW40" s="319"/>
      <c r="BX40" s="319"/>
      <c r="BY40" s="319"/>
      <c r="BZ40" s="319"/>
      <c r="CA40" s="319"/>
      <c r="CB40" s="319"/>
      <c r="CC40" s="319"/>
      <c r="CD40" s="319"/>
      <c r="CE40" s="319"/>
      <c r="CF40" s="319"/>
      <c r="CG40" s="319"/>
      <c r="CH40" s="319"/>
      <c r="CI40" s="319"/>
      <c r="CJ40" s="319"/>
      <c r="CK40" s="319"/>
      <c r="CL40" s="319"/>
      <c r="CM40" s="320"/>
    </row>
    <row r="41" spans="1:91" s="321" customFormat="1" x14ac:dyDescent="0.2">
      <c r="A41" s="316"/>
      <c r="B41" s="324"/>
      <c r="C41" s="324"/>
      <c r="D41" s="324"/>
      <c r="E41" s="324"/>
      <c r="F41" s="325"/>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19"/>
      <c r="BR41" s="319"/>
      <c r="BS41" s="319"/>
      <c r="BT41" s="319"/>
      <c r="BU41" s="319"/>
      <c r="BV41" s="319"/>
      <c r="BW41" s="319"/>
      <c r="BX41" s="319"/>
      <c r="BY41" s="319"/>
      <c r="BZ41" s="319"/>
      <c r="CA41" s="319"/>
      <c r="CB41" s="319"/>
      <c r="CC41" s="319"/>
      <c r="CD41" s="319"/>
      <c r="CE41" s="319"/>
      <c r="CF41" s="319"/>
      <c r="CG41" s="319"/>
      <c r="CH41" s="319"/>
      <c r="CI41" s="319"/>
      <c r="CJ41" s="319"/>
      <c r="CK41" s="319"/>
      <c r="CL41" s="319"/>
      <c r="CM41" s="320"/>
    </row>
    <row r="42" spans="1:91" s="321" customFormat="1" ht="17" thickBot="1" x14ac:dyDescent="0.25">
      <c r="A42" s="326"/>
      <c r="B42" s="327"/>
      <c r="C42" s="327"/>
      <c r="D42" s="327"/>
      <c r="E42" s="327"/>
      <c r="F42" s="328"/>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19"/>
      <c r="BR42" s="319"/>
      <c r="BS42" s="319"/>
      <c r="BT42" s="319"/>
      <c r="BU42" s="319"/>
      <c r="BV42" s="319"/>
      <c r="BW42" s="319"/>
      <c r="BX42" s="319"/>
      <c r="BY42" s="319"/>
      <c r="BZ42" s="319"/>
      <c r="CA42" s="319"/>
      <c r="CB42" s="319"/>
      <c r="CC42" s="319"/>
      <c r="CD42" s="319"/>
      <c r="CE42" s="319"/>
      <c r="CF42" s="319"/>
      <c r="CG42" s="319"/>
      <c r="CH42" s="319"/>
      <c r="CI42" s="319"/>
      <c r="CJ42" s="319"/>
      <c r="CK42" s="319"/>
      <c r="CL42" s="319"/>
      <c r="CM42" s="320"/>
    </row>
    <row r="43" spans="1:91" s="321" customFormat="1" x14ac:dyDescent="0.2">
      <c r="A43" s="329"/>
      <c r="B43" s="330"/>
      <c r="C43" s="330"/>
      <c r="D43" s="330"/>
      <c r="E43" s="330"/>
      <c r="F43" s="331"/>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19"/>
      <c r="BR43" s="319"/>
      <c r="BS43" s="319"/>
      <c r="BT43" s="319"/>
      <c r="BU43" s="319"/>
      <c r="BV43" s="319"/>
      <c r="BW43" s="319"/>
      <c r="BX43" s="319"/>
      <c r="BY43" s="319"/>
      <c r="BZ43" s="319"/>
      <c r="CA43" s="319"/>
      <c r="CB43" s="319"/>
      <c r="CC43" s="319"/>
      <c r="CD43" s="319"/>
      <c r="CE43" s="319"/>
      <c r="CF43" s="319"/>
      <c r="CG43" s="319"/>
      <c r="CH43" s="319"/>
      <c r="CI43" s="319"/>
      <c r="CJ43" s="319"/>
      <c r="CK43" s="319"/>
      <c r="CL43" s="319"/>
      <c r="CM43" s="320"/>
    </row>
    <row r="44" spans="1:91" s="321" customFormat="1" x14ac:dyDescent="0.2">
      <c r="A44" s="329"/>
      <c r="B44" s="330"/>
      <c r="C44" s="330"/>
      <c r="D44" s="330"/>
      <c r="E44" s="330"/>
      <c r="F44" s="331"/>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19"/>
      <c r="BR44" s="319"/>
      <c r="BS44" s="319"/>
      <c r="BT44" s="319"/>
      <c r="BU44" s="319"/>
      <c r="BV44" s="319"/>
      <c r="BW44" s="319"/>
      <c r="BX44" s="319"/>
      <c r="BY44" s="319"/>
      <c r="BZ44" s="319"/>
      <c r="CA44" s="319"/>
      <c r="CB44" s="319"/>
      <c r="CC44" s="319"/>
      <c r="CD44" s="319"/>
      <c r="CE44" s="319"/>
      <c r="CF44" s="319"/>
      <c r="CG44" s="319"/>
      <c r="CH44" s="319"/>
      <c r="CI44" s="319"/>
      <c r="CJ44" s="319"/>
      <c r="CK44" s="319"/>
      <c r="CL44" s="319"/>
      <c r="CM44" s="320"/>
    </row>
    <row r="45" spans="1:91" s="321" customFormat="1" x14ac:dyDescent="0.2">
      <c r="A45" s="329"/>
      <c r="B45" s="330"/>
      <c r="C45" s="330"/>
      <c r="D45" s="330"/>
      <c r="E45" s="330"/>
      <c r="F45" s="331"/>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19"/>
      <c r="BR45" s="319"/>
      <c r="BS45" s="319"/>
      <c r="BT45" s="319"/>
      <c r="BU45" s="319"/>
      <c r="BV45" s="319"/>
      <c r="BW45" s="319"/>
      <c r="BX45" s="319"/>
      <c r="BY45" s="319"/>
      <c r="BZ45" s="319"/>
      <c r="CA45" s="319"/>
      <c r="CB45" s="319"/>
      <c r="CC45" s="319"/>
      <c r="CD45" s="319"/>
      <c r="CE45" s="319"/>
      <c r="CF45" s="319"/>
      <c r="CG45" s="319"/>
      <c r="CH45" s="319"/>
      <c r="CI45" s="319"/>
      <c r="CJ45" s="319"/>
      <c r="CK45" s="319"/>
      <c r="CL45" s="319"/>
      <c r="CM45" s="320"/>
    </row>
    <row r="46" spans="1:91" s="321" customFormat="1" ht="17" thickBot="1" x14ac:dyDescent="0.25">
      <c r="A46" s="329"/>
      <c r="B46" s="332"/>
      <c r="C46" s="332"/>
      <c r="D46" s="332"/>
      <c r="E46" s="332"/>
      <c r="F46" s="333"/>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19"/>
      <c r="BR46" s="319"/>
      <c r="BS46" s="319"/>
      <c r="BT46" s="319"/>
      <c r="BU46" s="319"/>
      <c r="BV46" s="319"/>
      <c r="BW46" s="319"/>
      <c r="BX46" s="319"/>
      <c r="BY46" s="319"/>
      <c r="BZ46" s="319"/>
      <c r="CA46" s="319"/>
      <c r="CB46" s="319"/>
      <c r="CC46" s="319"/>
      <c r="CD46" s="319"/>
      <c r="CE46" s="319"/>
      <c r="CF46" s="319"/>
      <c r="CG46" s="319"/>
      <c r="CH46" s="319"/>
      <c r="CI46" s="319"/>
      <c r="CJ46" s="319"/>
      <c r="CK46" s="319"/>
      <c r="CL46" s="319"/>
      <c r="CM46" s="320"/>
    </row>
    <row r="47" spans="1:91" s="321" customFormat="1" ht="35" thickBot="1" x14ac:dyDescent="0.25">
      <c r="A47" s="484" t="s">
        <v>131</v>
      </c>
      <c r="B47" s="334"/>
      <c r="C47" s="334"/>
      <c r="D47" s="334"/>
      <c r="E47" s="334"/>
      <c r="F47" s="335"/>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19"/>
      <c r="BR47" s="319"/>
      <c r="BS47" s="319"/>
      <c r="BT47" s="319"/>
      <c r="BU47" s="319"/>
      <c r="BV47" s="319"/>
      <c r="BW47" s="319"/>
      <c r="BX47" s="319"/>
      <c r="BY47" s="319"/>
      <c r="BZ47" s="319"/>
      <c r="CA47" s="319"/>
      <c r="CB47" s="319"/>
      <c r="CC47" s="319"/>
      <c r="CD47" s="319"/>
      <c r="CE47" s="319"/>
      <c r="CF47" s="319"/>
      <c r="CG47" s="319"/>
      <c r="CH47" s="319"/>
      <c r="CI47" s="319"/>
      <c r="CJ47" s="319"/>
      <c r="CK47" s="319"/>
      <c r="CL47" s="319"/>
      <c r="CM47" s="320"/>
    </row>
    <row r="48" spans="1:91" s="321" customFormat="1" ht="18" thickBot="1" x14ac:dyDescent="0.25">
      <c r="A48" s="484" t="s">
        <v>102</v>
      </c>
      <c r="B48" s="336"/>
      <c r="C48" s="336"/>
      <c r="D48" s="336"/>
      <c r="E48" s="336"/>
      <c r="F48" s="337"/>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19"/>
      <c r="BR48" s="319"/>
      <c r="BS48" s="319"/>
      <c r="BT48" s="319"/>
      <c r="BU48" s="319"/>
      <c r="BV48" s="319"/>
      <c r="BW48" s="319"/>
      <c r="BX48" s="319"/>
      <c r="BY48" s="319"/>
      <c r="BZ48" s="319"/>
      <c r="CA48" s="319"/>
      <c r="CB48" s="319"/>
      <c r="CC48" s="319"/>
      <c r="CD48" s="319"/>
      <c r="CE48" s="319"/>
      <c r="CF48" s="319"/>
      <c r="CG48" s="319"/>
      <c r="CH48" s="319"/>
      <c r="CI48" s="319"/>
      <c r="CJ48" s="319"/>
      <c r="CK48" s="319"/>
      <c r="CL48" s="319"/>
      <c r="CM48" s="320"/>
    </row>
    <row r="49" spans="1:91" s="321" customFormat="1" ht="15.75" customHeight="1" thickBot="1" x14ac:dyDescent="0.25">
      <c r="A49" s="484" t="s">
        <v>132</v>
      </c>
      <c r="B49" s="336"/>
      <c r="C49" s="336"/>
      <c r="D49" s="336"/>
      <c r="E49" s="336"/>
      <c r="F49" s="337"/>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19"/>
      <c r="BR49" s="319"/>
      <c r="BS49" s="319"/>
      <c r="BT49" s="319"/>
      <c r="BU49" s="319"/>
      <c r="BV49" s="319"/>
      <c r="BW49" s="319"/>
      <c r="BX49" s="319"/>
      <c r="BY49" s="319"/>
      <c r="BZ49" s="319"/>
      <c r="CA49" s="319"/>
      <c r="CB49" s="319"/>
      <c r="CC49" s="319"/>
      <c r="CD49" s="319"/>
      <c r="CE49" s="319"/>
      <c r="CF49" s="319"/>
      <c r="CG49" s="319"/>
      <c r="CH49" s="319"/>
      <c r="CI49" s="319"/>
      <c r="CJ49" s="319"/>
      <c r="CK49" s="319"/>
      <c r="CL49" s="319"/>
      <c r="CM49" s="320"/>
    </row>
    <row r="50" spans="1:91" s="321" customFormat="1" ht="15.75" customHeight="1" thickBot="1" x14ac:dyDescent="0.25">
      <c r="A50" s="484" t="s">
        <v>103</v>
      </c>
      <c r="B50" s="495"/>
      <c r="C50" s="336"/>
      <c r="D50" s="336"/>
      <c r="E50" s="336"/>
      <c r="F50" s="337"/>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19"/>
      <c r="BR50" s="319"/>
      <c r="BS50" s="319"/>
      <c r="BT50" s="319"/>
      <c r="BU50" s="319"/>
      <c r="BV50" s="319"/>
      <c r="BW50" s="319"/>
      <c r="BX50" s="319"/>
      <c r="BY50" s="319"/>
      <c r="BZ50" s="319"/>
      <c r="CA50" s="319"/>
      <c r="CB50" s="319"/>
      <c r="CC50" s="319"/>
      <c r="CD50" s="319"/>
      <c r="CE50" s="319"/>
      <c r="CF50" s="319"/>
      <c r="CG50" s="319"/>
      <c r="CH50" s="319"/>
      <c r="CI50" s="319"/>
      <c r="CJ50" s="319"/>
      <c r="CK50" s="319"/>
      <c r="CL50" s="319"/>
      <c r="CM50" s="320"/>
    </row>
    <row r="51" spans="1:91" s="321" customFormat="1" ht="15.75" customHeight="1" thickBot="1" x14ac:dyDescent="0.25">
      <c r="A51" s="485" t="s">
        <v>104</v>
      </c>
      <c r="B51" s="336"/>
      <c r="C51" s="336"/>
      <c r="D51" s="336"/>
      <c r="E51" s="336"/>
      <c r="F51" s="337"/>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19"/>
      <c r="BR51" s="319"/>
      <c r="BS51" s="319"/>
      <c r="BT51" s="319"/>
      <c r="BU51" s="319"/>
      <c r="BV51" s="319"/>
      <c r="BW51" s="319"/>
      <c r="BX51" s="319"/>
      <c r="BY51" s="319"/>
      <c r="BZ51" s="319"/>
      <c r="CA51" s="319"/>
      <c r="CB51" s="319"/>
      <c r="CC51" s="319"/>
      <c r="CD51" s="319"/>
      <c r="CE51" s="319"/>
      <c r="CF51" s="319"/>
      <c r="CG51" s="319"/>
      <c r="CH51" s="319"/>
      <c r="CI51" s="319"/>
      <c r="CJ51" s="319"/>
      <c r="CK51" s="319"/>
      <c r="CL51" s="319"/>
      <c r="CM51" s="320"/>
    </row>
    <row r="52" spans="1:91" x14ac:dyDescent="0.2">
      <c r="A52" s="330"/>
      <c r="B52" s="330"/>
      <c r="C52" s="330"/>
      <c r="D52" s="330"/>
      <c r="E52" s="330"/>
      <c r="F52" s="330"/>
    </row>
    <row r="53" spans="1:91" x14ac:dyDescent="0.2">
      <c r="A53" s="338"/>
      <c r="B53" s="339"/>
      <c r="C53" s="339"/>
      <c r="D53" s="339"/>
      <c r="E53" s="339"/>
      <c r="F53" s="339"/>
    </row>
    <row r="54" spans="1:91" x14ac:dyDescent="0.2">
      <c r="A54" s="338"/>
      <c r="B54" s="339"/>
      <c r="C54" s="339"/>
      <c r="D54" s="339"/>
      <c r="E54" s="339"/>
      <c r="F54" s="339"/>
    </row>
    <row r="55" spans="1:91" x14ac:dyDescent="0.2">
      <c r="A55" s="338"/>
      <c r="B55" s="339"/>
      <c r="C55" s="339"/>
      <c r="D55" s="339"/>
      <c r="E55" s="339"/>
      <c r="F55" s="339"/>
    </row>
    <row r="56" spans="1:91" x14ac:dyDescent="0.2">
      <c r="A56" s="338"/>
      <c r="B56" s="339"/>
      <c r="C56" s="339"/>
      <c r="D56" s="339"/>
      <c r="E56" s="339"/>
      <c r="F56" s="339"/>
    </row>
    <row r="57" spans="1:91" x14ac:dyDescent="0.2">
      <c r="A57" s="338"/>
      <c r="B57" s="339"/>
      <c r="C57" s="339"/>
      <c r="D57" s="339"/>
      <c r="E57" s="339"/>
      <c r="F57" s="339"/>
    </row>
    <row r="58" spans="1:91" s="304" customFormat="1" x14ac:dyDescent="0.2">
      <c r="A58" s="299"/>
      <c r="B58" s="340"/>
      <c r="C58" s="340"/>
      <c r="D58" s="340"/>
      <c r="E58" s="340"/>
      <c r="F58" s="340"/>
      <c r="G58" s="291"/>
      <c r="H58" s="291"/>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1"/>
      <c r="AK58" s="291"/>
      <c r="AL58" s="291"/>
      <c r="AM58" s="291"/>
      <c r="AN58" s="291"/>
      <c r="AO58" s="291"/>
      <c r="AP58" s="291"/>
      <c r="AQ58" s="291"/>
      <c r="AR58" s="291"/>
      <c r="AS58" s="291"/>
      <c r="AT58" s="291"/>
      <c r="AU58" s="291"/>
      <c r="AV58" s="291"/>
      <c r="AW58" s="291"/>
      <c r="AX58" s="291"/>
      <c r="AY58" s="291"/>
      <c r="AZ58" s="291"/>
      <c r="BA58" s="291"/>
      <c r="BB58" s="291"/>
      <c r="BC58" s="291"/>
      <c r="BD58" s="291"/>
      <c r="BE58" s="291"/>
      <c r="BF58" s="291"/>
      <c r="BG58" s="291"/>
      <c r="BH58" s="291"/>
      <c r="BI58" s="291"/>
      <c r="BJ58" s="291"/>
      <c r="BK58" s="291"/>
      <c r="BL58" s="291"/>
      <c r="BM58" s="291"/>
      <c r="BN58" s="291"/>
      <c r="BO58" s="291"/>
      <c r="BP58" s="291"/>
      <c r="BQ58" s="291"/>
      <c r="BR58" s="291"/>
      <c r="BS58" s="291"/>
      <c r="BT58" s="291"/>
      <c r="BU58" s="291"/>
      <c r="BV58" s="291"/>
      <c r="BW58" s="291"/>
      <c r="BX58" s="291"/>
      <c r="BY58" s="291"/>
      <c r="BZ58" s="291"/>
      <c r="CA58" s="291"/>
      <c r="CB58" s="291"/>
      <c r="CC58" s="291"/>
      <c r="CD58" s="291"/>
      <c r="CE58" s="291"/>
      <c r="CF58" s="291"/>
      <c r="CG58" s="291"/>
      <c r="CH58" s="291"/>
      <c r="CI58" s="291"/>
      <c r="CJ58" s="291"/>
      <c r="CK58" s="291"/>
      <c r="CL58" s="291"/>
      <c r="CM58" s="303"/>
    </row>
    <row r="59" spans="1:91" s="301" customFormat="1" x14ac:dyDescent="0.15">
      <c r="A59" s="299"/>
      <c r="B59" s="299"/>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9"/>
      <c r="AW59" s="299"/>
      <c r="AX59" s="299"/>
      <c r="AY59" s="299"/>
      <c r="AZ59" s="299"/>
      <c r="BA59" s="299"/>
      <c r="BB59" s="299"/>
      <c r="BC59" s="299"/>
      <c r="BD59" s="299"/>
      <c r="BE59" s="299"/>
      <c r="BF59" s="299"/>
      <c r="BG59" s="299"/>
      <c r="BH59" s="299"/>
      <c r="BI59" s="299"/>
      <c r="BJ59" s="299"/>
      <c r="BK59" s="299"/>
      <c r="BL59" s="299"/>
      <c r="BM59" s="299"/>
      <c r="BN59" s="299"/>
      <c r="BO59" s="299"/>
      <c r="BP59" s="299"/>
      <c r="BQ59" s="299"/>
      <c r="BR59" s="299"/>
      <c r="BS59" s="299"/>
      <c r="BT59" s="299"/>
      <c r="BU59" s="299"/>
      <c r="BV59" s="299"/>
      <c r="BW59" s="299"/>
      <c r="BX59" s="299"/>
      <c r="BY59" s="299"/>
      <c r="BZ59" s="299"/>
      <c r="CA59" s="299"/>
      <c r="CB59" s="299"/>
      <c r="CC59" s="299"/>
      <c r="CD59" s="299"/>
      <c r="CE59" s="299"/>
      <c r="CF59" s="299"/>
      <c r="CG59" s="299"/>
      <c r="CH59" s="299"/>
      <c r="CI59" s="299"/>
      <c r="CJ59" s="299"/>
      <c r="CK59" s="299"/>
      <c r="CL59" s="299"/>
      <c r="CM59" s="300"/>
    </row>
    <row r="60" spans="1:91" s="301" customFormat="1" x14ac:dyDescent="0.2">
      <c r="A60" s="291"/>
      <c r="B60" s="291"/>
      <c r="C60" s="291"/>
      <c r="D60" s="291"/>
      <c r="E60" s="291"/>
      <c r="F60" s="291"/>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99"/>
      <c r="AW60" s="299"/>
      <c r="AX60" s="299"/>
      <c r="AY60" s="299"/>
      <c r="AZ60" s="299"/>
      <c r="BA60" s="299"/>
      <c r="BB60" s="299"/>
      <c r="BC60" s="299"/>
      <c r="BD60" s="299"/>
      <c r="BE60" s="299"/>
      <c r="BF60" s="299"/>
      <c r="BG60" s="299"/>
      <c r="BH60" s="299"/>
      <c r="BI60" s="299"/>
      <c r="BJ60" s="299"/>
      <c r="BK60" s="299"/>
      <c r="BL60" s="299"/>
      <c r="BM60" s="299"/>
      <c r="BN60" s="299"/>
      <c r="BO60" s="299"/>
      <c r="BP60" s="299"/>
      <c r="BQ60" s="299"/>
      <c r="BR60" s="299"/>
      <c r="BS60" s="299"/>
      <c r="BT60" s="299"/>
      <c r="BU60" s="299"/>
      <c r="BV60" s="299"/>
      <c r="BW60" s="299"/>
      <c r="BX60" s="299"/>
      <c r="BY60" s="299"/>
      <c r="BZ60" s="299"/>
      <c r="CA60" s="299"/>
      <c r="CB60" s="299"/>
      <c r="CC60" s="299"/>
      <c r="CD60" s="299"/>
      <c r="CE60" s="299"/>
      <c r="CF60" s="299"/>
      <c r="CG60" s="299"/>
      <c r="CH60" s="299"/>
      <c r="CI60" s="299"/>
      <c r="CJ60" s="299"/>
      <c r="CK60" s="299"/>
      <c r="CL60" s="299"/>
      <c r="CM60" s="300"/>
    </row>
    <row r="61" spans="1:91" s="304" customFormat="1" x14ac:dyDescent="0.2">
      <c r="A61" s="299"/>
      <c r="B61" s="299"/>
      <c r="C61" s="299"/>
      <c r="D61" s="299"/>
      <c r="E61" s="299"/>
      <c r="F61" s="299"/>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c r="AL61" s="291"/>
      <c r="AM61" s="291"/>
      <c r="AN61" s="291"/>
      <c r="AO61" s="291"/>
      <c r="AP61" s="291"/>
      <c r="AQ61" s="291"/>
      <c r="AR61" s="291"/>
      <c r="AS61" s="291"/>
      <c r="AT61" s="291"/>
      <c r="AU61" s="291"/>
      <c r="AV61" s="291"/>
      <c r="AW61" s="291"/>
      <c r="AX61" s="291"/>
      <c r="AY61" s="291"/>
      <c r="AZ61" s="291"/>
      <c r="BA61" s="291"/>
      <c r="BB61" s="291"/>
      <c r="BC61" s="291"/>
      <c r="BD61" s="291"/>
      <c r="BE61" s="291"/>
      <c r="BF61" s="291"/>
      <c r="BG61" s="291"/>
      <c r="BH61" s="291"/>
      <c r="BI61" s="291"/>
      <c r="BJ61" s="291"/>
      <c r="BK61" s="291"/>
      <c r="BL61" s="291"/>
      <c r="BM61" s="291"/>
      <c r="BN61" s="291"/>
      <c r="BO61" s="291"/>
      <c r="BP61" s="291"/>
      <c r="BQ61" s="291"/>
      <c r="BR61" s="291"/>
      <c r="BS61" s="291"/>
      <c r="BT61" s="291"/>
      <c r="BU61" s="291"/>
      <c r="BV61" s="291"/>
      <c r="BW61" s="291"/>
      <c r="BX61" s="291"/>
      <c r="BY61" s="291"/>
      <c r="BZ61" s="291"/>
      <c r="CA61" s="291"/>
      <c r="CB61" s="291"/>
      <c r="CC61" s="291"/>
      <c r="CD61" s="291"/>
      <c r="CE61" s="291"/>
      <c r="CF61" s="291"/>
      <c r="CG61" s="291"/>
      <c r="CH61" s="291"/>
      <c r="CI61" s="291"/>
      <c r="CJ61" s="291"/>
      <c r="CK61" s="291"/>
      <c r="CL61" s="291"/>
      <c r="CM61" s="303"/>
    </row>
    <row r="62" spans="1:91" s="301" customFormat="1" x14ac:dyDescent="0.2">
      <c r="A62" s="279"/>
      <c r="B62" s="279"/>
      <c r="C62" s="279"/>
      <c r="D62" s="279"/>
      <c r="E62" s="279"/>
      <c r="F62" s="27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299"/>
      <c r="AP62" s="299"/>
      <c r="AQ62" s="299"/>
      <c r="AR62" s="299"/>
      <c r="AS62" s="299"/>
      <c r="AT62" s="299"/>
      <c r="AU62" s="299"/>
      <c r="AV62" s="299"/>
      <c r="AW62" s="299"/>
      <c r="AX62" s="299"/>
      <c r="AY62" s="299"/>
      <c r="AZ62" s="299"/>
      <c r="BA62" s="299"/>
      <c r="BB62" s="299"/>
      <c r="BC62" s="299"/>
      <c r="BD62" s="299"/>
      <c r="BE62" s="299"/>
      <c r="BF62" s="299"/>
      <c r="BG62" s="299"/>
      <c r="BH62" s="299"/>
      <c r="BI62" s="299"/>
      <c r="BJ62" s="299"/>
      <c r="BK62" s="299"/>
      <c r="BL62" s="299"/>
      <c r="BM62" s="299"/>
      <c r="BN62" s="299"/>
      <c r="BO62" s="299"/>
      <c r="BP62" s="299"/>
      <c r="BQ62" s="299"/>
      <c r="BR62" s="299"/>
      <c r="BS62" s="299"/>
      <c r="BT62" s="299"/>
      <c r="BU62" s="299"/>
      <c r="BV62" s="299"/>
      <c r="BW62" s="299"/>
      <c r="BX62" s="299"/>
      <c r="BY62" s="299"/>
      <c r="BZ62" s="299"/>
      <c r="CA62" s="299"/>
      <c r="CB62" s="299"/>
      <c r="CC62" s="299"/>
      <c r="CD62" s="299"/>
      <c r="CE62" s="299"/>
      <c r="CF62" s="299"/>
      <c r="CG62" s="299"/>
      <c r="CH62" s="299"/>
      <c r="CI62" s="299"/>
      <c r="CJ62" s="299"/>
      <c r="CK62" s="299"/>
      <c r="CL62" s="299"/>
      <c r="CM62" s="300"/>
    </row>
    <row r="63" spans="1:91" x14ac:dyDescent="0.2">
      <c r="A63" s="279"/>
      <c r="B63" s="279"/>
      <c r="C63" s="279"/>
      <c r="D63" s="279"/>
      <c r="E63" s="279"/>
      <c r="F63" s="279"/>
    </row>
    <row r="64" spans="1:91" x14ac:dyDescent="0.2">
      <c r="A64" s="279"/>
      <c r="B64" s="279"/>
      <c r="C64" s="279"/>
      <c r="D64" s="279"/>
      <c r="E64" s="279"/>
      <c r="F64" s="279"/>
    </row>
    <row r="65" spans="1:91" x14ac:dyDescent="0.2">
      <c r="A65" s="319"/>
      <c r="B65" s="319"/>
      <c r="C65" s="319"/>
      <c r="D65" s="319"/>
      <c r="E65" s="319"/>
      <c r="F65" s="319"/>
    </row>
    <row r="66" spans="1:91" s="321" customFormat="1" x14ac:dyDescent="0.2">
      <c r="A66" s="299"/>
      <c r="B66" s="299"/>
      <c r="C66" s="299"/>
      <c r="D66" s="299"/>
      <c r="E66" s="299"/>
      <c r="F66" s="29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9"/>
      <c r="BC66" s="319"/>
      <c r="BD66" s="319"/>
      <c r="BE66" s="319"/>
      <c r="BF66" s="319"/>
      <c r="BG66" s="319"/>
      <c r="BH66" s="319"/>
      <c r="BI66" s="319"/>
      <c r="BJ66" s="319"/>
      <c r="BK66" s="319"/>
      <c r="BL66" s="319"/>
      <c r="BM66" s="319"/>
      <c r="BN66" s="319"/>
      <c r="BO66" s="319"/>
      <c r="BP66" s="319"/>
      <c r="BQ66" s="319"/>
      <c r="BR66" s="319"/>
      <c r="BS66" s="319"/>
      <c r="BT66" s="319"/>
      <c r="BU66" s="319"/>
      <c r="BV66" s="319"/>
      <c r="BW66" s="319"/>
      <c r="BX66" s="319"/>
      <c r="BY66" s="319"/>
      <c r="BZ66" s="319"/>
      <c r="CA66" s="319"/>
      <c r="CB66" s="319"/>
      <c r="CC66" s="319"/>
      <c r="CD66" s="319"/>
      <c r="CE66" s="319"/>
      <c r="CF66" s="319"/>
      <c r="CG66" s="319"/>
      <c r="CH66" s="319"/>
      <c r="CI66" s="319"/>
      <c r="CJ66" s="319"/>
      <c r="CK66" s="319"/>
      <c r="CL66" s="319"/>
      <c r="CM66" s="320"/>
    </row>
    <row r="67" spans="1:91" s="321" customFormat="1" x14ac:dyDescent="0.2">
      <c r="A67" s="291"/>
      <c r="B67" s="291"/>
      <c r="C67" s="291"/>
      <c r="D67" s="291"/>
      <c r="E67" s="291"/>
      <c r="F67" s="291"/>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9"/>
      <c r="BA67" s="319"/>
      <c r="BB67" s="319"/>
      <c r="BC67" s="319"/>
      <c r="BD67" s="319"/>
      <c r="BE67" s="319"/>
      <c r="BF67" s="319"/>
      <c r="BG67" s="319"/>
      <c r="BH67" s="319"/>
      <c r="BI67" s="319"/>
      <c r="BJ67" s="319"/>
      <c r="BK67" s="319"/>
      <c r="BL67" s="319"/>
      <c r="BM67" s="319"/>
      <c r="BN67" s="319"/>
      <c r="BO67" s="319"/>
      <c r="BP67" s="319"/>
      <c r="BQ67" s="319"/>
      <c r="BR67" s="319"/>
      <c r="BS67" s="319"/>
      <c r="BT67" s="319"/>
      <c r="BU67" s="319"/>
      <c r="BV67" s="319"/>
      <c r="BW67" s="319"/>
      <c r="BX67" s="319"/>
      <c r="BY67" s="319"/>
      <c r="BZ67" s="319"/>
      <c r="CA67" s="319"/>
      <c r="CB67" s="319"/>
      <c r="CC67" s="319"/>
      <c r="CD67" s="319"/>
      <c r="CE67" s="319"/>
      <c r="CF67" s="319"/>
      <c r="CG67" s="319"/>
      <c r="CH67" s="319"/>
      <c r="CI67" s="319"/>
      <c r="CJ67" s="319"/>
      <c r="CK67" s="319"/>
      <c r="CL67" s="319"/>
      <c r="CM67" s="320"/>
    </row>
    <row r="68" spans="1:91" s="321" customFormat="1" x14ac:dyDescent="0.2">
      <c r="A68" s="299"/>
      <c r="B68" s="299"/>
      <c r="C68" s="299"/>
      <c r="D68" s="299"/>
      <c r="E68" s="299"/>
      <c r="F68" s="29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c r="AY68" s="319"/>
      <c r="AZ68" s="319"/>
      <c r="BA68" s="319"/>
      <c r="BB68" s="319"/>
      <c r="BC68" s="319"/>
      <c r="BD68" s="319"/>
      <c r="BE68" s="319"/>
      <c r="BF68" s="319"/>
      <c r="BG68" s="319"/>
      <c r="BH68" s="319"/>
      <c r="BI68" s="319"/>
      <c r="BJ68" s="319"/>
      <c r="BK68" s="319"/>
      <c r="BL68" s="319"/>
      <c r="BM68" s="319"/>
      <c r="BN68" s="319"/>
      <c r="BO68" s="319"/>
      <c r="BP68" s="319"/>
      <c r="BQ68" s="319"/>
      <c r="BR68" s="319"/>
      <c r="BS68" s="319"/>
      <c r="BT68" s="319"/>
      <c r="BU68" s="319"/>
      <c r="BV68" s="319"/>
      <c r="BW68" s="319"/>
      <c r="BX68" s="319"/>
      <c r="BY68" s="319"/>
      <c r="BZ68" s="319"/>
      <c r="CA68" s="319"/>
      <c r="CB68" s="319"/>
      <c r="CC68" s="319"/>
      <c r="CD68" s="319"/>
      <c r="CE68" s="319"/>
      <c r="CF68" s="319"/>
      <c r="CG68" s="319"/>
      <c r="CH68" s="319"/>
      <c r="CI68" s="319"/>
      <c r="CJ68" s="319"/>
      <c r="CK68" s="319"/>
      <c r="CL68" s="319"/>
      <c r="CM68" s="320"/>
    </row>
    <row r="69" spans="1:91" s="304" customFormat="1" x14ac:dyDescent="0.2">
      <c r="A69" s="279"/>
      <c r="B69" s="279"/>
      <c r="C69" s="279"/>
      <c r="D69" s="279"/>
      <c r="E69" s="279"/>
      <c r="F69" s="279"/>
      <c r="G69" s="291"/>
      <c r="H69" s="291"/>
      <c r="I69" s="291"/>
      <c r="J69" s="291"/>
      <c r="K69" s="291"/>
      <c r="L69" s="291"/>
      <c r="M69" s="291"/>
      <c r="N69" s="291"/>
      <c r="O69" s="291"/>
      <c r="P69" s="291"/>
      <c r="Q69" s="291"/>
      <c r="R69" s="291"/>
      <c r="S69" s="291"/>
      <c r="T69" s="291"/>
      <c r="U69" s="291"/>
      <c r="V69" s="291"/>
      <c r="W69" s="291"/>
      <c r="X69" s="291"/>
      <c r="Y69" s="291"/>
      <c r="Z69" s="291"/>
      <c r="AA69" s="291"/>
      <c r="AB69" s="291"/>
      <c r="AC69" s="291"/>
      <c r="AD69" s="291"/>
      <c r="AE69" s="291"/>
      <c r="AF69" s="291"/>
      <c r="AG69" s="291"/>
      <c r="AH69" s="291"/>
      <c r="AI69" s="291"/>
      <c r="AJ69" s="291"/>
      <c r="AK69" s="291"/>
      <c r="AL69" s="291"/>
      <c r="AM69" s="291"/>
      <c r="AN69" s="291"/>
      <c r="AO69" s="291"/>
      <c r="AP69" s="291"/>
      <c r="AQ69" s="291"/>
      <c r="AR69" s="291"/>
      <c r="AS69" s="291"/>
      <c r="AT69" s="291"/>
      <c r="AU69" s="291"/>
      <c r="AV69" s="291"/>
      <c r="AW69" s="291"/>
      <c r="AX69" s="291"/>
      <c r="AY69" s="291"/>
      <c r="AZ69" s="291"/>
      <c r="BA69" s="291"/>
      <c r="BB69" s="291"/>
      <c r="BC69" s="291"/>
      <c r="BD69" s="291"/>
      <c r="BE69" s="291"/>
      <c r="BF69" s="291"/>
      <c r="BG69" s="291"/>
      <c r="BH69" s="291"/>
      <c r="BI69" s="291"/>
      <c r="BJ69" s="291"/>
      <c r="BK69" s="291"/>
      <c r="BL69" s="291"/>
      <c r="BM69" s="291"/>
      <c r="BN69" s="291"/>
      <c r="BO69" s="291"/>
      <c r="BP69" s="291"/>
      <c r="BQ69" s="291"/>
      <c r="BR69" s="291"/>
      <c r="BS69" s="291"/>
      <c r="BT69" s="291"/>
      <c r="BU69" s="291"/>
      <c r="BV69" s="291"/>
      <c r="BW69" s="291"/>
      <c r="BX69" s="291"/>
      <c r="BY69" s="291"/>
      <c r="BZ69" s="291"/>
      <c r="CA69" s="291"/>
      <c r="CB69" s="291"/>
      <c r="CC69" s="291"/>
      <c r="CD69" s="291"/>
      <c r="CE69" s="291"/>
      <c r="CF69" s="291"/>
      <c r="CG69" s="291"/>
      <c r="CH69" s="291"/>
      <c r="CI69" s="291"/>
      <c r="CJ69" s="291"/>
      <c r="CK69" s="291"/>
      <c r="CL69" s="291"/>
      <c r="CM69" s="303"/>
    </row>
    <row r="70" spans="1:91" s="301" customFormat="1" x14ac:dyDescent="0.2">
      <c r="A70" s="279"/>
      <c r="B70" s="279"/>
      <c r="C70" s="279"/>
      <c r="D70" s="279"/>
      <c r="E70" s="279"/>
      <c r="F70" s="27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299"/>
      <c r="AM70" s="299"/>
      <c r="AN70" s="299"/>
      <c r="AO70" s="299"/>
      <c r="AP70" s="299"/>
      <c r="AQ70" s="299"/>
      <c r="AR70" s="299"/>
      <c r="AS70" s="299"/>
      <c r="AT70" s="299"/>
      <c r="AU70" s="299"/>
      <c r="AV70" s="299"/>
      <c r="AW70" s="299"/>
      <c r="AX70" s="299"/>
      <c r="AY70" s="299"/>
      <c r="AZ70" s="299"/>
      <c r="BA70" s="299"/>
      <c r="BB70" s="299"/>
      <c r="BC70" s="299"/>
      <c r="BD70" s="299"/>
      <c r="BE70" s="299"/>
      <c r="BF70" s="299"/>
      <c r="BG70" s="299"/>
      <c r="BH70" s="299"/>
      <c r="BI70" s="299"/>
      <c r="BJ70" s="299"/>
      <c r="BK70" s="299"/>
      <c r="BL70" s="299"/>
      <c r="BM70" s="299"/>
      <c r="BN70" s="299"/>
      <c r="BO70" s="299"/>
      <c r="BP70" s="299"/>
      <c r="BQ70" s="299"/>
      <c r="BR70" s="299"/>
      <c r="BS70" s="299"/>
      <c r="BT70" s="299"/>
      <c r="BU70" s="299"/>
      <c r="BV70" s="299"/>
      <c r="BW70" s="299"/>
      <c r="BX70" s="299"/>
      <c r="BY70" s="299"/>
      <c r="BZ70" s="299"/>
      <c r="CA70" s="299"/>
      <c r="CB70" s="299"/>
      <c r="CC70" s="299"/>
      <c r="CD70" s="299"/>
      <c r="CE70" s="299"/>
      <c r="CF70" s="299"/>
      <c r="CG70" s="299"/>
      <c r="CH70" s="299"/>
      <c r="CI70" s="299"/>
      <c r="CJ70" s="299"/>
      <c r="CK70" s="299"/>
      <c r="CL70" s="299"/>
      <c r="CM70" s="300"/>
    </row>
    <row r="71" spans="1:91" s="301" customFormat="1" x14ac:dyDescent="0.2">
      <c r="A71" s="279"/>
      <c r="B71" s="279"/>
      <c r="C71" s="279"/>
      <c r="D71" s="279"/>
      <c r="E71" s="279"/>
      <c r="F71" s="27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9"/>
      <c r="AO71" s="299"/>
      <c r="AP71" s="299"/>
      <c r="AQ71" s="299"/>
      <c r="AR71" s="299"/>
      <c r="AS71" s="299"/>
      <c r="AT71" s="299"/>
      <c r="AU71" s="299"/>
      <c r="AV71" s="299"/>
      <c r="AW71" s="299"/>
      <c r="AX71" s="299"/>
      <c r="AY71" s="299"/>
      <c r="AZ71" s="299"/>
      <c r="BA71" s="299"/>
      <c r="BB71" s="299"/>
      <c r="BC71" s="299"/>
      <c r="BD71" s="299"/>
      <c r="BE71" s="299"/>
      <c r="BF71" s="299"/>
      <c r="BG71" s="299"/>
      <c r="BH71" s="299"/>
      <c r="BI71" s="299"/>
      <c r="BJ71" s="299"/>
      <c r="BK71" s="299"/>
      <c r="BL71" s="299"/>
      <c r="BM71" s="299"/>
      <c r="BN71" s="299"/>
      <c r="BO71" s="299"/>
      <c r="BP71" s="299"/>
      <c r="BQ71" s="299"/>
      <c r="BR71" s="299"/>
      <c r="BS71" s="299"/>
      <c r="BT71" s="299"/>
      <c r="BU71" s="299"/>
      <c r="BV71" s="299"/>
      <c r="BW71" s="299"/>
      <c r="BX71" s="299"/>
      <c r="BY71" s="299"/>
      <c r="BZ71" s="299"/>
      <c r="CA71" s="299"/>
      <c r="CB71" s="299"/>
      <c r="CC71" s="299"/>
      <c r="CD71" s="299"/>
      <c r="CE71" s="299"/>
      <c r="CF71" s="299"/>
      <c r="CG71" s="299"/>
      <c r="CH71" s="299"/>
      <c r="CI71" s="299"/>
      <c r="CJ71" s="299"/>
      <c r="CK71" s="299"/>
      <c r="CL71" s="299"/>
      <c r="CM71" s="300"/>
    </row>
    <row r="72" spans="1:91" s="304" customFormat="1" x14ac:dyDescent="0.2">
      <c r="A72" s="319"/>
      <c r="B72" s="319"/>
      <c r="C72" s="319"/>
      <c r="D72" s="319"/>
      <c r="E72" s="319"/>
      <c r="F72" s="319"/>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291"/>
      <c r="AK72" s="291"/>
      <c r="AL72" s="291"/>
      <c r="AM72" s="291"/>
      <c r="AN72" s="291"/>
      <c r="AO72" s="291"/>
      <c r="AP72" s="291"/>
      <c r="AQ72" s="291"/>
      <c r="AR72" s="291"/>
      <c r="AS72" s="291"/>
      <c r="AT72" s="291"/>
      <c r="AU72" s="291"/>
      <c r="AV72" s="291"/>
      <c r="AW72" s="291"/>
      <c r="AX72" s="291"/>
      <c r="AY72" s="291"/>
      <c r="AZ72" s="291"/>
      <c r="BA72" s="291"/>
      <c r="BB72" s="291"/>
      <c r="BC72" s="291"/>
      <c r="BD72" s="291"/>
      <c r="BE72" s="291"/>
      <c r="BF72" s="291"/>
      <c r="BG72" s="291"/>
      <c r="BH72" s="291"/>
      <c r="BI72" s="291"/>
      <c r="BJ72" s="291"/>
      <c r="BK72" s="291"/>
      <c r="BL72" s="291"/>
      <c r="BM72" s="291"/>
      <c r="BN72" s="291"/>
      <c r="BO72" s="291"/>
      <c r="BP72" s="291"/>
      <c r="BQ72" s="291"/>
      <c r="BR72" s="291"/>
      <c r="BS72" s="291"/>
      <c r="BT72" s="291"/>
      <c r="BU72" s="291"/>
      <c r="BV72" s="291"/>
      <c r="BW72" s="291"/>
      <c r="BX72" s="291"/>
      <c r="BY72" s="291"/>
      <c r="BZ72" s="291"/>
      <c r="CA72" s="291"/>
      <c r="CB72" s="291"/>
      <c r="CC72" s="291"/>
      <c r="CD72" s="291"/>
      <c r="CE72" s="291"/>
      <c r="CF72" s="291"/>
      <c r="CG72" s="291"/>
      <c r="CH72" s="291"/>
      <c r="CI72" s="291"/>
      <c r="CJ72" s="291"/>
      <c r="CK72" s="291"/>
      <c r="CL72" s="291"/>
      <c r="CM72" s="303"/>
    </row>
    <row r="73" spans="1:91" x14ac:dyDescent="0.2">
      <c r="A73" s="299"/>
      <c r="B73" s="299"/>
      <c r="C73" s="299"/>
      <c r="D73" s="299"/>
      <c r="E73" s="299"/>
      <c r="F73" s="299"/>
    </row>
    <row r="74" spans="1:91" x14ac:dyDescent="0.2">
      <c r="A74" s="291"/>
      <c r="B74" s="291"/>
      <c r="C74" s="291"/>
      <c r="D74" s="291"/>
      <c r="E74" s="291"/>
      <c r="F74" s="291"/>
    </row>
    <row r="75" spans="1:91" x14ac:dyDescent="0.2">
      <c r="A75" s="299"/>
      <c r="B75" s="299"/>
      <c r="C75" s="299"/>
      <c r="D75" s="299"/>
      <c r="E75" s="299"/>
      <c r="F75" s="299"/>
    </row>
    <row r="76" spans="1:91" s="304" customFormat="1" x14ac:dyDescent="0.2">
      <c r="A76" s="279"/>
      <c r="B76" s="279"/>
      <c r="C76" s="279"/>
      <c r="D76" s="279"/>
      <c r="E76" s="279"/>
      <c r="F76" s="279"/>
      <c r="G76" s="291"/>
      <c r="H76" s="291"/>
      <c r="I76" s="291"/>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291"/>
      <c r="AR76" s="291"/>
      <c r="AS76" s="291"/>
      <c r="AT76" s="291"/>
      <c r="AU76" s="291"/>
      <c r="AV76" s="291"/>
      <c r="AW76" s="291"/>
      <c r="AX76" s="291"/>
      <c r="AY76" s="291"/>
      <c r="AZ76" s="291"/>
      <c r="BA76" s="291"/>
      <c r="BB76" s="291"/>
      <c r="BC76" s="291"/>
      <c r="BD76" s="291"/>
      <c r="BE76" s="291"/>
      <c r="BF76" s="291"/>
      <c r="BG76" s="291"/>
      <c r="BH76" s="291"/>
      <c r="BI76" s="291"/>
      <c r="BJ76" s="291"/>
      <c r="BK76" s="291"/>
      <c r="BL76" s="291"/>
      <c r="BM76" s="291"/>
      <c r="BN76" s="291"/>
      <c r="BO76" s="291"/>
      <c r="BP76" s="291"/>
      <c r="BQ76" s="291"/>
      <c r="BR76" s="291"/>
      <c r="BS76" s="291"/>
      <c r="BT76" s="291"/>
      <c r="BU76" s="291"/>
      <c r="BV76" s="291"/>
      <c r="BW76" s="291"/>
      <c r="BX76" s="291"/>
      <c r="BY76" s="291"/>
      <c r="BZ76" s="291"/>
      <c r="CA76" s="291"/>
      <c r="CB76" s="291"/>
      <c r="CC76" s="291"/>
      <c r="CD76" s="291"/>
      <c r="CE76" s="291"/>
      <c r="CF76" s="291"/>
      <c r="CG76" s="291"/>
      <c r="CH76" s="291"/>
      <c r="CI76" s="291"/>
      <c r="CJ76" s="291"/>
      <c r="CK76" s="291"/>
      <c r="CL76" s="291"/>
      <c r="CM76" s="303"/>
    </row>
    <row r="77" spans="1:91" s="304" customFormat="1" x14ac:dyDescent="0.2">
      <c r="A77" s="279"/>
      <c r="B77" s="279"/>
      <c r="C77" s="279"/>
      <c r="D77" s="279"/>
      <c r="E77" s="279"/>
      <c r="F77" s="279"/>
      <c r="G77" s="291"/>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1"/>
      <c r="AK77" s="291"/>
      <c r="AL77" s="291"/>
      <c r="AM77" s="291"/>
      <c r="AN77" s="291"/>
      <c r="AO77" s="291"/>
      <c r="AP77" s="291"/>
      <c r="AQ77" s="291"/>
      <c r="AR77" s="291"/>
      <c r="AS77" s="291"/>
      <c r="AT77" s="291"/>
      <c r="AU77" s="291"/>
      <c r="AV77" s="291"/>
      <c r="AW77" s="291"/>
      <c r="AX77" s="291"/>
      <c r="AY77" s="291"/>
      <c r="AZ77" s="291"/>
      <c r="BA77" s="291"/>
      <c r="BB77" s="291"/>
      <c r="BC77" s="291"/>
      <c r="BD77" s="291"/>
      <c r="BE77" s="291"/>
      <c r="BF77" s="291"/>
      <c r="BG77" s="291"/>
      <c r="BH77" s="291"/>
      <c r="BI77" s="291"/>
      <c r="BJ77" s="291"/>
      <c r="BK77" s="291"/>
      <c r="BL77" s="291"/>
      <c r="BM77" s="291"/>
      <c r="BN77" s="291"/>
      <c r="BO77" s="291"/>
      <c r="BP77" s="291"/>
      <c r="BQ77" s="291"/>
      <c r="BR77" s="291"/>
      <c r="BS77" s="291"/>
      <c r="BT77" s="291"/>
      <c r="BU77" s="291"/>
      <c r="BV77" s="291"/>
      <c r="BW77" s="291"/>
      <c r="BX77" s="291"/>
      <c r="BY77" s="291"/>
      <c r="BZ77" s="291"/>
      <c r="CA77" s="291"/>
      <c r="CB77" s="291"/>
      <c r="CC77" s="291"/>
      <c r="CD77" s="291"/>
      <c r="CE77" s="291"/>
      <c r="CF77" s="291"/>
      <c r="CG77" s="291"/>
      <c r="CH77" s="291"/>
      <c r="CI77" s="291"/>
      <c r="CJ77" s="291"/>
      <c r="CK77" s="291"/>
      <c r="CL77" s="291"/>
      <c r="CM77" s="303"/>
    </row>
    <row r="78" spans="1:91" ht="15.75" customHeight="1" x14ac:dyDescent="0.2">
      <c r="A78" s="279"/>
      <c r="B78" s="279"/>
      <c r="C78" s="279"/>
      <c r="D78" s="279"/>
      <c r="E78" s="279"/>
      <c r="F78" s="279"/>
    </row>
    <row r="79" spans="1:91" x14ac:dyDescent="0.2">
      <c r="A79" s="319"/>
      <c r="B79" s="319"/>
      <c r="C79" s="319"/>
      <c r="D79" s="319"/>
      <c r="E79" s="319"/>
      <c r="F79" s="319"/>
    </row>
    <row r="80" spans="1:91" x14ac:dyDescent="0.2">
      <c r="A80" s="299"/>
      <c r="B80" s="299"/>
      <c r="C80" s="299"/>
      <c r="D80" s="299"/>
      <c r="E80" s="299"/>
      <c r="F80" s="299"/>
    </row>
    <row r="81" spans="1:91" x14ac:dyDescent="0.2">
      <c r="A81" s="291"/>
      <c r="B81" s="291"/>
      <c r="C81" s="291"/>
      <c r="D81" s="291"/>
      <c r="E81" s="291"/>
      <c r="F81" s="291"/>
    </row>
    <row r="82" spans="1:91" x14ac:dyDescent="0.2">
      <c r="A82" s="299"/>
      <c r="B82" s="299"/>
      <c r="C82" s="299"/>
      <c r="D82" s="299"/>
      <c r="E82" s="299"/>
      <c r="F82" s="299"/>
    </row>
    <row r="83" spans="1:91" x14ac:dyDescent="0.2">
      <c r="A83" s="279"/>
      <c r="B83" s="279"/>
      <c r="C83" s="279"/>
      <c r="D83" s="279"/>
      <c r="E83" s="279"/>
      <c r="F83" s="279"/>
    </row>
    <row r="84" spans="1:91" x14ac:dyDescent="0.2">
      <c r="A84" s="279"/>
      <c r="B84" s="279"/>
      <c r="C84" s="279"/>
      <c r="D84" s="279"/>
      <c r="E84" s="279"/>
      <c r="F84" s="279"/>
    </row>
    <row r="85" spans="1:91" x14ac:dyDescent="0.2">
      <c r="A85" s="279"/>
      <c r="B85" s="279"/>
      <c r="C85" s="279"/>
      <c r="D85" s="279"/>
      <c r="E85" s="279"/>
      <c r="F85" s="279"/>
    </row>
    <row r="86" spans="1:91" x14ac:dyDescent="0.2">
      <c r="A86" s="319"/>
      <c r="B86" s="319"/>
      <c r="C86" s="319"/>
      <c r="D86" s="319"/>
      <c r="E86" s="319"/>
      <c r="F86" s="319"/>
    </row>
    <row r="87" spans="1:91" x14ac:dyDescent="0.2">
      <c r="A87" s="299"/>
      <c r="B87" s="299"/>
      <c r="C87" s="299"/>
      <c r="D87" s="299"/>
      <c r="E87" s="299"/>
      <c r="F87" s="299"/>
    </row>
    <row r="88" spans="1:91" s="304" customFormat="1" ht="15.75" customHeight="1" x14ac:dyDescent="0.2">
      <c r="A88" s="291"/>
      <c r="B88" s="291"/>
      <c r="C88" s="291"/>
      <c r="D88" s="291"/>
      <c r="E88" s="291"/>
      <c r="F88" s="291"/>
      <c r="G88" s="291"/>
      <c r="H88" s="291"/>
      <c r="I88" s="291"/>
      <c r="J88" s="291"/>
      <c r="K88" s="291"/>
      <c r="L88" s="291"/>
      <c r="M88" s="291"/>
      <c r="N88" s="291"/>
      <c r="O88" s="291"/>
      <c r="P88" s="291"/>
      <c r="Q88" s="291"/>
      <c r="R88" s="291"/>
      <c r="S88" s="291"/>
      <c r="T88" s="291"/>
      <c r="U88" s="291"/>
      <c r="V88" s="291"/>
      <c r="W88" s="291"/>
      <c r="X88" s="291"/>
      <c r="Y88" s="291"/>
      <c r="Z88" s="291"/>
      <c r="AA88" s="291"/>
      <c r="AB88" s="291"/>
      <c r="AC88" s="291"/>
      <c r="AD88" s="291"/>
      <c r="AE88" s="291"/>
      <c r="AF88" s="291"/>
      <c r="AG88" s="291"/>
      <c r="AH88" s="291"/>
      <c r="AI88" s="291"/>
      <c r="AJ88" s="291"/>
      <c r="AK88" s="291"/>
      <c r="AL88" s="291"/>
      <c r="AM88" s="291"/>
      <c r="AN88" s="291"/>
      <c r="AO88" s="291"/>
      <c r="AP88" s="291"/>
      <c r="AQ88" s="291"/>
      <c r="AR88" s="291"/>
      <c r="AS88" s="291"/>
      <c r="AT88" s="291"/>
      <c r="AU88" s="291"/>
      <c r="AV88" s="291"/>
      <c r="AW88" s="291"/>
      <c r="AX88" s="291"/>
      <c r="AY88" s="291"/>
      <c r="AZ88" s="291"/>
      <c r="BA88" s="291"/>
      <c r="BB88" s="291"/>
      <c r="BC88" s="291"/>
      <c r="BD88" s="291"/>
      <c r="BE88" s="291"/>
      <c r="BF88" s="291"/>
      <c r="BG88" s="291"/>
      <c r="BH88" s="291"/>
      <c r="BI88" s="291"/>
      <c r="BJ88" s="291"/>
      <c r="BK88" s="291"/>
      <c r="BL88" s="291"/>
      <c r="BM88" s="291"/>
      <c r="BN88" s="291"/>
      <c r="BO88" s="291"/>
      <c r="BP88" s="291"/>
      <c r="BQ88" s="291"/>
      <c r="BR88" s="291"/>
      <c r="BS88" s="291"/>
      <c r="BT88" s="291"/>
      <c r="BU88" s="291"/>
      <c r="BV88" s="291"/>
      <c r="BW88" s="291"/>
      <c r="BX88" s="291"/>
      <c r="BY88" s="291"/>
      <c r="BZ88" s="291"/>
      <c r="CA88" s="291"/>
      <c r="CB88" s="291"/>
      <c r="CC88" s="291"/>
      <c r="CD88" s="291"/>
      <c r="CE88" s="291"/>
      <c r="CF88" s="291"/>
      <c r="CG88" s="291"/>
      <c r="CH88" s="291"/>
      <c r="CI88" s="291"/>
      <c r="CJ88" s="291"/>
      <c r="CK88" s="291"/>
      <c r="CL88" s="291"/>
      <c r="CM88" s="303"/>
    </row>
    <row r="89" spans="1:91" s="304" customFormat="1" ht="15.75" customHeight="1" x14ac:dyDescent="0.2">
      <c r="A89" s="299"/>
      <c r="B89" s="299"/>
      <c r="C89" s="299"/>
      <c r="D89" s="299"/>
      <c r="E89" s="299"/>
      <c r="F89" s="299"/>
      <c r="G89" s="291"/>
      <c r="H89" s="291"/>
      <c r="I89" s="291"/>
      <c r="J89" s="291"/>
      <c r="K89" s="291"/>
      <c r="L89" s="291"/>
      <c r="M89" s="291"/>
      <c r="N89" s="291"/>
      <c r="O89" s="291"/>
      <c r="P89" s="291"/>
      <c r="Q89" s="291"/>
      <c r="R89" s="291"/>
      <c r="S89" s="291"/>
      <c r="T89" s="291"/>
      <c r="U89" s="291"/>
      <c r="V89" s="291"/>
      <c r="W89" s="291"/>
      <c r="X89" s="291"/>
      <c r="Y89" s="291"/>
      <c r="Z89" s="291"/>
      <c r="AA89" s="291"/>
      <c r="AB89" s="291"/>
      <c r="AC89" s="291"/>
      <c r="AD89" s="291"/>
      <c r="AE89" s="291"/>
      <c r="AF89" s="291"/>
      <c r="AG89" s="291"/>
      <c r="AH89" s="291"/>
      <c r="AI89" s="291"/>
      <c r="AJ89" s="291"/>
      <c r="AK89" s="291"/>
      <c r="AL89" s="291"/>
      <c r="AM89" s="291"/>
      <c r="AN89" s="291"/>
      <c r="AO89" s="291"/>
      <c r="AP89" s="291"/>
      <c r="AQ89" s="291"/>
      <c r="AR89" s="291"/>
      <c r="AS89" s="291"/>
      <c r="AT89" s="291"/>
      <c r="AU89" s="291"/>
      <c r="AV89" s="291"/>
      <c r="AW89" s="291"/>
      <c r="AX89" s="291"/>
      <c r="AY89" s="291"/>
      <c r="AZ89" s="291"/>
      <c r="BA89" s="291"/>
      <c r="BB89" s="291"/>
      <c r="BC89" s="291"/>
      <c r="BD89" s="291"/>
      <c r="BE89" s="291"/>
      <c r="BF89" s="291"/>
      <c r="BG89" s="291"/>
      <c r="BH89" s="291"/>
      <c r="BI89" s="291"/>
      <c r="BJ89" s="291"/>
      <c r="BK89" s="291"/>
      <c r="BL89" s="291"/>
      <c r="BM89" s="291"/>
      <c r="BN89" s="291"/>
      <c r="BO89" s="291"/>
      <c r="BP89" s="291"/>
      <c r="BQ89" s="291"/>
      <c r="BR89" s="291"/>
      <c r="BS89" s="291"/>
      <c r="BT89" s="291"/>
      <c r="BU89" s="291"/>
      <c r="BV89" s="291"/>
      <c r="BW89" s="291"/>
      <c r="BX89" s="291"/>
      <c r="BY89" s="291"/>
      <c r="BZ89" s="291"/>
      <c r="CA89" s="291"/>
      <c r="CB89" s="291"/>
      <c r="CC89" s="291"/>
      <c r="CD89" s="291"/>
      <c r="CE89" s="291"/>
      <c r="CF89" s="291"/>
      <c r="CG89" s="291"/>
      <c r="CH89" s="291"/>
      <c r="CI89" s="291"/>
      <c r="CJ89" s="291"/>
      <c r="CK89" s="291"/>
      <c r="CL89" s="291"/>
      <c r="CM89" s="303"/>
    </row>
    <row r="90" spans="1:91" s="301" customFormat="1" ht="15.75" customHeight="1" x14ac:dyDescent="0.2">
      <c r="A90" s="279"/>
      <c r="B90" s="279"/>
      <c r="C90" s="279"/>
      <c r="D90" s="279"/>
      <c r="E90" s="279"/>
      <c r="F90" s="279"/>
      <c r="G90" s="299"/>
      <c r="H90" s="299"/>
      <c r="I90" s="299"/>
      <c r="J90" s="299"/>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299"/>
      <c r="AP90" s="299"/>
      <c r="AQ90" s="299"/>
      <c r="AR90" s="299"/>
      <c r="AS90" s="299"/>
      <c r="AT90" s="299"/>
      <c r="AU90" s="299"/>
      <c r="AV90" s="299"/>
      <c r="AW90" s="299"/>
      <c r="AX90" s="299"/>
      <c r="AY90" s="299"/>
      <c r="AZ90" s="299"/>
      <c r="BA90" s="299"/>
      <c r="BB90" s="299"/>
      <c r="BC90" s="299"/>
      <c r="BD90" s="299"/>
      <c r="BE90" s="299"/>
      <c r="BF90" s="299"/>
      <c r="BG90" s="299"/>
      <c r="BH90" s="299"/>
      <c r="BI90" s="299"/>
      <c r="BJ90" s="299"/>
      <c r="BK90" s="299"/>
      <c r="BL90" s="299"/>
      <c r="BM90" s="299"/>
      <c r="BN90" s="299"/>
      <c r="BO90" s="299"/>
      <c r="BP90" s="299"/>
      <c r="BQ90" s="299"/>
      <c r="BR90" s="299"/>
      <c r="BS90" s="299"/>
      <c r="BT90" s="299"/>
      <c r="BU90" s="299"/>
      <c r="BV90" s="299"/>
      <c r="BW90" s="299"/>
      <c r="BX90" s="299"/>
      <c r="BY90" s="299"/>
      <c r="BZ90" s="299"/>
      <c r="CA90" s="299"/>
      <c r="CB90" s="299"/>
      <c r="CC90" s="299"/>
      <c r="CD90" s="299"/>
      <c r="CE90" s="299"/>
      <c r="CF90" s="299"/>
      <c r="CG90" s="299"/>
      <c r="CH90" s="299"/>
      <c r="CI90" s="299"/>
      <c r="CJ90" s="299"/>
      <c r="CK90" s="299"/>
      <c r="CL90" s="299"/>
      <c r="CM90" s="300"/>
    </row>
    <row r="91" spans="1:91" s="321" customFormat="1" x14ac:dyDescent="0.2">
      <c r="A91" s="279"/>
      <c r="B91" s="279"/>
      <c r="C91" s="279"/>
      <c r="D91" s="279"/>
      <c r="E91" s="279"/>
      <c r="F91" s="27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c r="AN91" s="319"/>
      <c r="AO91" s="319"/>
      <c r="AP91" s="319"/>
      <c r="AQ91" s="319"/>
      <c r="AR91" s="319"/>
      <c r="AS91" s="319"/>
      <c r="AT91" s="319"/>
      <c r="AU91" s="319"/>
      <c r="AV91" s="319"/>
      <c r="AW91" s="319"/>
      <c r="AX91" s="319"/>
      <c r="AY91" s="319"/>
      <c r="AZ91" s="319"/>
      <c r="BA91" s="319"/>
      <c r="BB91" s="319"/>
      <c r="BC91" s="319"/>
      <c r="BD91" s="319"/>
      <c r="BE91" s="319"/>
      <c r="BF91" s="319"/>
      <c r="BG91" s="319"/>
      <c r="BH91" s="319"/>
      <c r="BI91" s="319"/>
      <c r="BJ91" s="319"/>
      <c r="BK91" s="319"/>
      <c r="BL91" s="319"/>
      <c r="BM91" s="319"/>
      <c r="BN91" s="319"/>
      <c r="BO91" s="319"/>
      <c r="BP91" s="319"/>
      <c r="BQ91" s="319"/>
      <c r="BR91" s="319"/>
      <c r="BS91" s="319"/>
      <c r="BT91" s="319"/>
      <c r="BU91" s="319"/>
      <c r="BV91" s="319"/>
      <c r="BW91" s="319"/>
      <c r="BX91" s="319"/>
      <c r="BY91" s="319"/>
      <c r="BZ91" s="319"/>
      <c r="CA91" s="319"/>
      <c r="CB91" s="319"/>
      <c r="CC91" s="319"/>
      <c r="CD91" s="319"/>
      <c r="CE91" s="319"/>
      <c r="CF91" s="319"/>
      <c r="CG91" s="319"/>
      <c r="CH91" s="319"/>
      <c r="CI91" s="319"/>
      <c r="CJ91" s="319"/>
      <c r="CK91" s="319"/>
      <c r="CL91" s="319"/>
      <c r="CM91" s="320"/>
    </row>
    <row r="92" spans="1:91" s="321" customFormat="1" x14ac:dyDescent="0.2">
      <c r="A92" s="279"/>
      <c r="B92" s="279"/>
      <c r="C92" s="279"/>
      <c r="D92" s="279"/>
      <c r="E92" s="279"/>
      <c r="F92" s="27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319"/>
      <c r="AP92" s="319"/>
      <c r="AQ92" s="319"/>
      <c r="AR92" s="319"/>
      <c r="AS92" s="319"/>
      <c r="AT92" s="319"/>
      <c r="AU92" s="319"/>
      <c r="AV92" s="319"/>
      <c r="AW92" s="319"/>
      <c r="AX92" s="319"/>
      <c r="AY92" s="319"/>
      <c r="AZ92" s="319"/>
      <c r="BA92" s="319"/>
      <c r="BB92" s="319"/>
      <c r="BC92" s="319"/>
      <c r="BD92" s="319"/>
      <c r="BE92" s="319"/>
      <c r="BF92" s="319"/>
      <c r="BG92" s="319"/>
      <c r="BH92" s="319"/>
      <c r="BI92" s="319"/>
      <c r="BJ92" s="319"/>
      <c r="BK92" s="319"/>
      <c r="BL92" s="319"/>
      <c r="BM92" s="319"/>
      <c r="BN92" s="319"/>
      <c r="BO92" s="319"/>
      <c r="BP92" s="319"/>
      <c r="BQ92" s="319"/>
      <c r="BR92" s="319"/>
      <c r="BS92" s="319"/>
      <c r="BT92" s="319"/>
      <c r="BU92" s="319"/>
      <c r="BV92" s="319"/>
      <c r="BW92" s="319"/>
      <c r="BX92" s="319"/>
      <c r="BY92" s="319"/>
      <c r="BZ92" s="319"/>
      <c r="CA92" s="319"/>
      <c r="CB92" s="319"/>
      <c r="CC92" s="319"/>
      <c r="CD92" s="319"/>
      <c r="CE92" s="319"/>
      <c r="CF92" s="319"/>
      <c r="CG92" s="319"/>
      <c r="CH92" s="319"/>
      <c r="CI92" s="319"/>
      <c r="CJ92" s="319"/>
      <c r="CK92" s="319"/>
      <c r="CL92" s="319"/>
      <c r="CM92" s="320"/>
    </row>
    <row r="93" spans="1:91" s="321" customFormat="1" x14ac:dyDescent="0.2">
      <c r="A93" s="319"/>
      <c r="B93" s="319"/>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319"/>
      <c r="AP93" s="319"/>
      <c r="AQ93" s="319"/>
      <c r="AR93" s="319"/>
      <c r="AS93" s="319"/>
      <c r="AT93" s="319"/>
      <c r="AU93" s="319"/>
      <c r="AV93" s="319"/>
      <c r="AW93" s="319"/>
      <c r="AX93" s="319"/>
      <c r="AY93" s="319"/>
      <c r="AZ93" s="319"/>
      <c r="BA93" s="319"/>
      <c r="BB93" s="319"/>
      <c r="BC93" s="319"/>
      <c r="BD93" s="319"/>
      <c r="BE93" s="319"/>
      <c r="BF93" s="319"/>
      <c r="BG93" s="319"/>
      <c r="BH93" s="319"/>
      <c r="BI93" s="319"/>
      <c r="BJ93" s="319"/>
      <c r="BK93" s="319"/>
      <c r="BL93" s="319"/>
      <c r="BM93" s="319"/>
      <c r="BN93" s="319"/>
      <c r="BO93" s="319"/>
      <c r="BP93" s="319"/>
      <c r="BQ93" s="319"/>
      <c r="BR93" s="319"/>
      <c r="BS93" s="319"/>
      <c r="BT93" s="319"/>
      <c r="BU93" s="319"/>
      <c r="BV93" s="319"/>
      <c r="BW93" s="319"/>
      <c r="BX93" s="319"/>
      <c r="BY93" s="319"/>
      <c r="BZ93" s="319"/>
      <c r="CA93" s="319"/>
      <c r="CB93" s="319"/>
      <c r="CC93" s="319"/>
      <c r="CD93" s="319"/>
      <c r="CE93" s="319"/>
      <c r="CF93" s="319"/>
      <c r="CG93" s="319"/>
      <c r="CH93" s="319"/>
      <c r="CI93" s="319"/>
      <c r="CJ93" s="319"/>
      <c r="CK93" s="319"/>
      <c r="CL93" s="319"/>
      <c r="CM93" s="320"/>
    </row>
    <row r="94" spans="1:91" s="304" customFormat="1" x14ac:dyDescent="0.2">
      <c r="A94" s="299"/>
      <c r="B94" s="299"/>
      <c r="C94" s="299"/>
      <c r="D94" s="299"/>
      <c r="E94" s="299"/>
      <c r="F94" s="299"/>
      <c r="G94" s="291"/>
      <c r="H94" s="291"/>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c r="AH94" s="291"/>
      <c r="AI94" s="291"/>
      <c r="AJ94" s="291"/>
      <c r="AK94" s="291"/>
      <c r="AL94" s="291"/>
      <c r="AM94" s="291"/>
      <c r="AN94" s="291"/>
      <c r="AO94" s="291"/>
      <c r="AP94" s="291"/>
      <c r="AQ94" s="291"/>
      <c r="AR94" s="291"/>
      <c r="AS94" s="291"/>
      <c r="AT94" s="291"/>
      <c r="AU94" s="291"/>
      <c r="AV94" s="291"/>
      <c r="AW94" s="291"/>
      <c r="AX94" s="291"/>
      <c r="AY94" s="291"/>
      <c r="AZ94" s="291"/>
      <c r="BA94" s="291"/>
      <c r="BB94" s="291"/>
      <c r="BC94" s="291"/>
      <c r="BD94" s="291"/>
      <c r="BE94" s="291"/>
      <c r="BF94" s="291"/>
      <c r="BG94" s="291"/>
      <c r="BH94" s="291"/>
      <c r="BI94" s="291"/>
      <c r="BJ94" s="291"/>
      <c r="BK94" s="291"/>
      <c r="BL94" s="291"/>
      <c r="BM94" s="291"/>
      <c r="BN94" s="291"/>
      <c r="BO94" s="291"/>
      <c r="BP94" s="291"/>
      <c r="BQ94" s="291"/>
      <c r="BR94" s="291"/>
      <c r="BS94" s="291"/>
      <c r="BT94" s="291"/>
      <c r="BU94" s="291"/>
      <c r="BV94" s="291"/>
      <c r="BW94" s="291"/>
      <c r="BX94" s="291"/>
      <c r="BY94" s="291"/>
      <c r="BZ94" s="291"/>
      <c r="CA94" s="291"/>
      <c r="CB94" s="291"/>
      <c r="CC94" s="291"/>
      <c r="CD94" s="291"/>
      <c r="CE94" s="291"/>
      <c r="CF94" s="291"/>
      <c r="CG94" s="291"/>
      <c r="CH94" s="291"/>
      <c r="CI94" s="291"/>
      <c r="CJ94" s="291"/>
      <c r="CK94" s="291"/>
      <c r="CL94" s="291"/>
      <c r="CM94" s="303"/>
    </row>
    <row r="95" spans="1:91" s="301" customFormat="1" x14ac:dyDescent="0.2">
      <c r="A95" s="291"/>
      <c r="B95" s="291"/>
      <c r="C95" s="291"/>
      <c r="D95" s="291"/>
      <c r="E95" s="291"/>
      <c r="F95" s="291"/>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299"/>
      <c r="AL95" s="299"/>
      <c r="AM95" s="299"/>
      <c r="AN95" s="299"/>
      <c r="AO95" s="299"/>
      <c r="AP95" s="299"/>
      <c r="AQ95" s="299"/>
      <c r="AR95" s="299"/>
      <c r="AS95" s="299"/>
      <c r="AT95" s="299"/>
      <c r="AU95" s="299"/>
      <c r="AV95" s="299"/>
      <c r="AW95" s="299"/>
      <c r="AX95" s="299"/>
      <c r="AY95" s="299"/>
      <c r="AZ95" s="299"/>
      <c r="BA95" s="299"/>
      <c r="BB95" s="299"/>
      <c r="BC95" s="299"/>
      <c r="BD95" s="299"/>
      <c r="BE95" s="299"/>
      <c r="BF95" s="299"/>
      <c r="BG95" s="299"/>
      <c r="BH95" s="299"/>
      <c r="BI95" s="299"/>
      <c r="BJ95" s="299"/>
      <c r="BK95" s="299"/>
      <c r="BL95" s="299"/>
      <c r="BM95" s="299"/>
      <c r="BN95" s="299"/>
      <c r="BO95" s="299"/>
      <c r="BP95" s="299"/>
      <c r="BQ95" s="299"/>
      <c r="BR95" s="299"/>
      <c r="BS95" s="299"/>
      <c r="BT95" s="299"/>
      <c r="BU95" s="299"/>
      <c r="BV95" s="299"/>
      <c r="BW95" s="299"/>
      <c r="BX95" s="299"/>
      <c r="BY95" s="299"/>
      <c r="BZ95" s="299"/>
      <c r="CA95" s="299"/>
      <c r="CB95" s="299"/>
      <c r="CC95" s="299"/>
      <c r="CD95" s="299"/>
      <c r="CE95" s="299"/>
      <c r="CF95" s="299"/>
      <c r="CG95" s="299"/>
      <c r="CH95" s="299"/>
      <c r="CI95" s="299"/>
      <c r="CJ95" s="299"/>
      <c r="CK95" s="299"/>
      <c r="CL95" s="299"/>
      <c r="CM95" s="300"/>
    </row>
    <row r="96" spans="1:91" s="321" customFormat="1" x14ac:dyDescent="0.2">
      <c r="A96" s="299"/>
      <c r="B96" s="299"/>
      <c r="C96" s="299"/>
      <c r="D96" s="299"/>
      <c r="E96" s="299"/>
      <c r="F96" s="29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c r="AN96" s="319"/>
      <c r="AO96" s="319"/>
      <c r="AP96" s="319"/>
      <c r="AQ96" s="319"/>
      <c r="AR96" s="319"/>
      <c r="AS96" s="319"/>
      <c r="AT96" s="319"/>
      <c r="AU96" s="319"/>
      <c r="AV96" s="319"/>
      <c r="AW96" s="319"/>
      <c r="AX96" s="319"/>
      <c r="AY96" s="319"/>
      <c r="AZ96" s="319"/>
      <c r="BA96" s="319"/>
      <c r="BB96" s="319"/>
      <c r="BC96" s="319"/>
      <c r="BD96" s="319"/>
      <c r="BE96" s="319"/>
      <c r="BF96" s="319"/>
      <c r="BG96" s="319"/>
      <c r="BH96" s="319"/>
      <c r="BI96" s="319"/>
      <c r="BJ96" s="319"/>
      <c r="BK96" s="319"/>
      <c r="BL96" s="319"/>
      <c r="BM96" s="319"/>
      <c r="BN96" s="319"/>
      <c r="BO96" s="319"/>
      <c r="BP96" s="319"/>
      <c r="BQ96" s="319"/>
      <c r="BR96" s="319"/>
      <c r="BS96" s="319"/>
      <c r="BT96" s="319"/>
      <c r="BU96" s="319"/>
      <c r="BV96" s="319"/>
      <c r="BW96" s="319"/>
      <c r="BX96" s="319"/>
      <c r="BY96" s="319"/>
      <c r="BZ96" s="319"/>
      <c r="CA96" s="319"/>
      <c r="CB96" s="319"/>
      <c r="CC96" s="319"/>
      <c r="CD96" s="319"/>
      <c r="CE96" s="319"/>
      <c r="CF96" s="319"/>
      <c r="CG96" s="319"/>
      <c r="CH96" s="319"/>
      <c r="CI96" s="319"/>
      <c r="CJ96" s="319"/>
      <c r="CK96" s="319"/>
      <c r="CL96" s="319"/>
      <c r="CM96" s="320"/>
    </row>
    <row r="97" spans="1:91" s="321" customFormat="1" x14ac:dyDescent="0.2">
      <c r="A97" s="279"/>
      <c r="B97" s="279"/>
      <c r="C97" s="279"/>
      <c r="D97" s="279"/>
      <c r="E97" s="279"/>
      <c r="F97" s="279"/>
      <c r="G97" s="319"/>
      <c r="H97" s="319"/>
      <c r="I97" s="319"/>
      <c r="J97" s="319"/>
      <c r="K97" s="319"/>
      <c r="L97" s="319"/>
      <c r="M97" s="319"/>
      <c r="N97" s="319"/>
      <c r="O97" s="319"/>
      <c r="P97" s="319"/>
      <c r="Q97" s="319"/>
      <c r="R97" s="319"/>
      <c r="S97" s="319"/>
      <c r="T97" s="319"/>
      <c r="U97" s="319"/>
      <c r="V97" s="319"/>
      <c r="W97" s="319"/>
      <c r="X97" s="319"/>
      <c r="Y97" s="319"/>
      <c r="Z97" s="319"/>
      <c r="AA97" s="319"/>
      <c r="AB97" s="319"/>
      <c r="AC97" s="319"/>
      <c r="AD97" s="319"/>
      <c r="AE97" s="319"/>
      <c r="AF97" s="319"/>
      <c r="AG97" s="319"/>
      <c r="AH97" s="319"/>
      <c r="AI97" s="319"/>
      <c r="AJ97" s="319"/>
      <c r="AK97" s="319"/>
      <c r="AL97" s="319"/>
      <c r="AM97" s="319"/>
      <c r="AN97" s="319"/>
      <c r="AO97" s="319"/>
      <c r="AP97" s="319"/>
      <c r="AQ97" s="319"/>
      <c r="AR97" s="319"/>
      <c r="AS97" s="319"/>
      <c r="AT97" s="319"/>
      <c r="AU97" s="319"/>
      <c r="AV97" s="319"/>
      <c r="AW97" s="319"/>
      <c r="AX97" s="319"/>
      <c r="AY97" s="319"/>
      <c r="AZ97" s="319"/>
      <c r="BA97" s="319"/>
      <c r="BB97" s="319"/>
      <c r="BC97" s="319"/>
      <c r="BD97" s="319"/>
      <c r="BE97" s="319"/>
      <c r="BF97" s="319"/>
      <c r="BG97" s="319"/>
      <c r="BH97" s="319"/>
      <c r="BI97" s="319"/>
      <c r="BJ97" s="319"/>
      <c r="BK97" s="319"/>
      <c r="BL97" s="319"/>
      <c r="BM97" s="319"/>
      <c r="BN97" s="319"/>
      <c r="BO97" s="319"/>
      <c r="BP97" s="319"/>
      <c r="BQ97" s="319"/>
      <c r="BR97" s="319"/>
      <c r="BS97" s="319"/>
      <c r="BT97" s="319"/>
      <c r="BU97" s="319"/>
      <c r="BV97" s="319"/>
      <c r="BW97" s="319"/>
      <c r="BX97" s="319"/>
      <c r="BY97" s="319"/>
      <c r="BZ97" s="319"/>
      <c r="CA97" s="319"/>
      <c r="CB97" s="319"/>
      <c r="CC97" s="319"/>
      <c r="CD97" s="319"/>
      <c r="CE97" s="319"/>
      <c r="CF97" s="319"/>
      <c r="CG97" s="319"/>
      <c r="CH97" s="319"/>
      <c r="CI97" s="319"/>
      <c r="CJ97" s="319"/>
      <c r="CK97" s="319"/>
      <c r="CL97" s="319"/>
      <c r="CM97" s="320"/>
    </row>
    <row r="98" spans="1:91" s="304" customFormat="1" x14ac:dyDescent="0.2">
      <c r="A98" s="279"/>
      <c r="B98" s="279"/>
      <c r="C98" s="279"/>
      <c r="D98" s="279"/>
      <c r="E98" s="279"/>
      <c r="F98" s="279"/>
      <c r="G98" s="291"/>
      <c r="H98" s="291"/>
      <c r="I98" s="291"/>
      <c r="J98" s="291"/>
      <c r="K98" s="291"/>
      <c r="L98" s="291"/>
      <c r="M98" s="291"/>
      <c r="N98" s="291"/>
      <c r="O98" s="291"/>
      <c r="P98" s="291"/>
      <c r="Q98" s="291"/>
      <c r="R98" s="291"/>
      <c r="S98" s="291"/>
      <c r="T98" s="291"/>
      <c r="U98" s="291"/>
      <c r="V98" s="291"/>
      <c r="W98" s="291"/>
      <c r="X98" s="291"/>
      <c r="Y98" s="291"/>
      <c r="Z98" s="291"/>
      <c r="AA98" s="291"/>
      <c r="AB98" s="291"/>
      <c r="AC98" s="291"/>
      <c r="AD98" s="291"/>
      <c r="AE98" s="291"/>
      <c r="AF98" s="291"/>
      <c r="AG98" s="291"/>
      <c r="AH98" s="291"/>
      <c r="AI98" s="291"/>
      <c r="AJ98" s="291"/>
      <c r="AK98" s="291"/>
      <c r="AL98" s="291"/>
      <c r="AM98" s="291"/>
      <c r="AN98" s="291"/>
      <c r="AO98" s="291"/>
      <c r="AP98" s="291"/>
      <c r="AQ98" s="291"/>
      <c r="AR98" s="291"/>
      <c r="AS98" s="291"/>
      <c r="AT98" s="291"/>
      <c r="AU98" s="291"/>
      <c r="AV98" s="291"/>
      <c r="AW98" s="291"/>
      <c r="AX98" s="291"/>
      <c r="AY98" s="291"/>
      <c r="AZ98" s="291"/>
      <c r="BA98" s="291"/>
      <c r="BB98" s="291"/>
      <c r="BC98" s="291"/>
      <c r="BD98" s="291"/>
      <c r="BE98" s="291"/>
      <c r="BF98" s="291"/>
      <c r="BG98" s="291"/>
      <c r="BH98" s="291"/>
      <c r="BI98" s="291"/>
      <c r="BJ98" s="291"/>
      <c r="BK98" s="291"/>
      <c r="BL98" s="291"/>
      <c r="BM98" s="291"/>
      <c r="BN98" s="291"/>
      <c r="BO98" s="291"/>
      <c r="BP98" s="291"/>
      <c r="BQ98" s="291"/>
      <c r="BR98" s="291"/>
      <c r="BS98" s="291"/>
      <c r="BT98" s="291"/>
      <c r="BU98" s="291"/>
      <c r="BV98" s="291"/>
      <c r="BW98" s="291"/>
      <c r="BX98" s="291"/>
      <c r="BY98" s="291"/>
      <c r="BZ98" s="291"/>
      <c r="CA98" s="291"/>
      <c r="CB98" s="291"/>
      <c r="CC98" s="291"/>
      <c r="CD98" s="291"/>
      <c r="CE98" s="291"/>
      <c r="CF98" s="291"/>
      <c r="CG98" s="291"/>
      <c r="CH98" s="291"/>
      <c r="CI98" s="291"/>
      <c r="CJ98" s="291"/>
      <c r="CK98" s="291"/>
      <c r="CL98" s="291"/>
      <c r="CM98" s="303"/>
    </row>
    <row r="99" spans="1:91" s="304" customFormat="1" x14ac:dyDescent="0.2">
      <c r="A99" s="279"/>
      <c r="B99" s="279"/>
      <c r="C99" s="279"/>
      <c r="D99" s="279"/>
      <c r="E99" s="279"/>
      <c r="F99" s="279"/>
      <c r="G99" s="291"/>
      <c r="H99" s="291"/>
      <c r="I99" s="291"/>
      <c r="J99" s="291"/>
      <c r="K99" s="291"/>
      <c r="L99" s="291"/>
      <c r="M99" s="291"/>
      <c r="N99" s="291"/>
      <c r="O99" s="291"/>
      <c r="P99" s="291"/>
      <c r="Q99" s="291"/>
      <c r="R99" s="291"/>
      <c r="S99" s="291"/>
      <c r="T99" s="291"/>
      <c r="U99" s="291"/>
      <c r="V99" s="291"/>
      <c r="W99" s="291"/>
      <c r="X99" s="291"/>
      <c r="Y99" s="291"/>
      <c r="Z99" s="291"/>
      <c r="AA99" s="291"/>
      <c r="AB99" s="291"/>
      <c r="AC99" s="291"/>
      <c r="AD99" s="291"/>
      <c r="AE99" s="291"/>
      <c r="AF99" s="291"/>
      <c r="AG99" s="291"/>
      <c r="AH99" s="291"/>
      <c r="AI99" s="291"/>
      <c r="AJ99" s="291"/>
      <c r="AK99" s="291"/>
      <c r="AL99" s="291"/>
      <c r="AM99" s="291"/>
      <c r="AN99" s="291"/>
      <c r="AO99" s="291"/>
      <c r="AP99" s="291"/>
      <c r="AQ99" s="291"/>
      <c r="AR99" s="291"/>
      <c r="AS99" s="291"/>
      <c r="AT99" s="291"/>
      <c r="AU99" s="291"/>
      <c r="AV99" s="291"/>
      <c r="AW99" s="291"/>
      <c r="AX99" s="291"/>
      <c r="AY99" s="291"/>
      <c r="AZ99" s="291"/>
      <c r="BA99" s="291"/>
      <c r="BB99" s="291"/>
      <c r="BC99" s="291"/>
      <c r="BD99" s="291"/>
      <c r="BE99" s="291"/>
      <c r="BF99" s="291"/>
      <c r="BG99" s="291"/>
      <c r="BH99" s="291"/>
      <c r="BI99" s="291"/>
      <c r="BJ99" s="291"/>
      <c r="BK99" s="291"/>
      <c r="BL99" s="291"/>
      <c r="BM99" s="291"/>
      <c r="BN99" s="291"/>
      <c r="BO99" s="291"/>
      <c r="BP99" s="291"/>
      <c r="BQ99" s="291"/>
      <c r="BR99" s="291"/>
      <c r="BS99" s="291"/>
      <c r="BT99" s="291"/>
      <c r="BU99" s="291"/>
      <c r="BV99" s="291"/>
      <c r="BW99" s="291"/>
      <c r="BX99" s="291"/>
      <c r="BY99" s="291"/>
      <c r="BZ99" s="291"/>
      <c r="CA99" s="291"/>
      <c r="CB99" s="291"/>
      <c r="CC99" s="291"/>
      <c r="CD99" s="291"/>
      <c r="CE99" s="291"/>
      <c r="CF99" s="291"/>
      <c r="CG99" s="291"/>
      <c r="CH99" s="291"/>
      <c r="CI99" s="291"/>
      <c r="CJ99" s="291"/>
      <c r="CK99" s="291"/>
      <c r="CL99" s="291"/>
      <c r="CM99" s="303"/>
    </row>
    <row r="100" spans="1:91" s="304" customFormat="1" x14ac:dyDescent="0.2">
      <c r="A100" s="319"/>
      <c r="B100" s="319"/>
      <c r="C100" s="319"/>
      <c r="D100" s="319"/>
      <c r="E100" s="319"/>
      <c r="F100" s="319"/>
      <c r="G100" s="291"/>
      <c r="H100" s="291"/>
      <c r="I100" s="291"/>
      <c r="J100" s="291"/>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c r="AG100" s="291"/>
      <c r="AH100" s="291"/>
      <c r="AI100" s="291"/>
      <c r="AJ100" s="291"/>
      <c r="AK100" s="291"/>
      <c r="AL100" s="291"/>
      <c r="AM100" s="291"/>
      <c r="AN100" s="291"/>
      <c r="AO100" s="291"/>
      <c r="AP100" s="291"/>
      <c r="AQ100" s="291"/>
      <c r="AR100" s="291"/>
      <c r="AS100" s="291"/>
      <c r="AT100" s="291"/>
      <c r="AU100" s="291"/>
      <c r="AV100" s="291"/>
      <c r="AW100" s="291"/>
      <c r="AX100" s="291"/>
      <c r="AY100" s="291"/>
      <c r="AZ100" s="291"/>
      <c r="BA100" s="291"/>
      <c r="BB100" s="291"/>
      <c r="BC100" s="291"/>
      <c r="BD100" s="291"/>
      <c r="BE100" s="291"/>
      <c r="BF100" s="291"/>
      <c r="BG100" s="291"/>
      <c r="BH100" s="291"/>
      <c r="BI100" s="291"/>
      <c r="BJ100" s="291"/>
      <c r="BK100" s="291"/>
      <c r="BL100" s="291"/>
      <c r="BM100" s="291"/>
      <c r="BN100" s="291"/>
      <c r="BO100" s="291"/>
      <c r="BP100" s="291"/>
      <c r="BQ100" s="291"/>
      <c r="BR100" s="291"/>
      <c r="BS100" s="291"/>
      <c r="BT100" s="291"/>
      <c r="BU100" s="291"/>
      <c r="BV100" s="291"/>
      <c r="BW100" s="291"/>
      <c r="BX100" s="291"/>
      <c r="BY100" s="291"/>
      <c r="BZ100" s="291"/>
      <c r="CA100" s="291"/>
      <c r="CB100" s="291"/>
      <c r="CC100" s="291"/>
      <c r="CD100" s="291"/>
      <c r="CE100" s="291"/>
      <c r="CF100" s="291"/>
      <c r="CG100" s="291"/>
      <c r="CH100" s="291"/>
      <c r="CI100" s="291"/>
      <c r="CJ100" s="291"/>
      <c r="CK100" s="291"/>
      <c r="CL100" s="291"/>
      <c r="CM100" s="303"/>
    </row>
    <row r="101" spans="1:91" s="304" customFormat="1" x14ac:dyDescent="0.2">
      <c r="A101" s="299"/>
      <c r="B101" s="299"/>
      <c r="C101" s="299"/>
      <c r="D101" s="299"/>
      <c r="E101" s="299"/>
      <c r="F101" s="299"/>
      <c r="G101" s="291"/>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291"/>
      <c r="BZ101" s="291"/>
      <c r="CA101" s="291"/>
      <c r="CB101" s="291"/>
      <c r="CC101" s="291"/>
      <c r="CD101" s="291"/>
      <c r="CE101" s="291"/>
      <c r="CF101" s="291"/>
      <c r="CG101" s="291"/>
      <c r="CH101" s="291"/>
      <c r="CI101" s="291"/>
      <c r="CJ101" s="291"/>
      <c r="CK101" s="291"/>
      <c r="CL101" s="291"/>
      <c r="CM101" s="303"/>
    </row>
    <row r="102" spans="1:91" s="304" customFormat="1" x14ac:dyDescent="0.2">
      <c r="A102" s="291"/>
      <c r="B102" s="291"/>
      <c r="C102" s="291"/>
      <c r="D102" s="291"/>
      <c r="E102" s="291"/>
      <c r="F102" s="291"/>
      <c r="G102" s="291"/>
      <c r="H102" s="291"/>
      <c r="I102" s="291"/>
      <c r="J102" s="291"/>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1"/>
      <c r="AP102" s="291"/>
      <c r="AQ102" s="291"/>
      <c r="AR102" s="291"/>
      <c r="AS102" s="291"/>
      <c r="AT102" s="291"/>
      <c r="AU102" s="291"/>
      <c r="AV102" s="291"/>
      <c r="AW102" s="291"/>
      <c r="AX102" s="291"/>
      <c r="AY102" s="291"/>
      <c r="AZ102" s="291"/>
      <c r="BA102" s="291"/>
      <c r="BB102" s="291"/>
      <c r="BC102" s="291"/>
      <c r="BD102" s="291"/>
      <c r="BE102" s="291"/>
      <c r="BF102" s="291"/>
      <c r="BG102" s="291"/>
      <c r="BH102" s="291"/>
      <c r="BI102" s="291"/>
      <c r="BJ102" s="291"/>
      <c r="BK102" s="291"/>
      <c r="BL102" s="291"/>
      <c r="BM102" s="291"/>
      <c r="BN102" s="291"/>
      <c r="BO102" s="291"/>
      <c r="BP102" s="291"/>
      <c r="BQ102" s="291"/>
      <c r="BR102" s="291"/>
      <c r="BS102" s="291"/>
      <c r="BT102" s="291"/>
      <c r="BU102" s="291"/>
      <c r="BV102" s="291"/>
      <c r="BW102" s="291"/>
      <c r="BX102" s="291"/>
      <c r="BY102" s="291"/>
      <c r="BZ102" s="291"/>
      <c r="CA102" s="291"/>
      <c r="CB102" s="291"/>
      <c r="CC102" s="291"/>
      <c r="CD102" s="291"/>
      <c r="CE102" s="291"/>
      <c r="CF102" s="291"/>
      <c r="CG102" s="291"/>
      <c r="CH102" s="291"/>
      <c r="CI102" s="291"/>
      <c r="CJ102" s="291"/>
      <c r="CK102" s="291"/>
      <c r="CL102" s="291"/>
      <c r="CM102" s="303"/>
    </row>
    <row r="103" spans="1:91" x14ac:dyDescent="0.2">
      <c r="A103" s="299"/>
      <c r="B103" s="299"/>
      <c r="C103" s="299"/>
      <c r="D103" s="299"/>
      <c r="E103" s="299"/>
      <c r="F103" s="299"/>
    </row>
    <row r="104" spans="1:91" x14ac:dyDescent="0.2">
      <c r="A104" s="279"/>
      <c r="B104" s="279"/>
      <c r="C104" s="279"/>
      <c r="D104" s="279"/>
      <c r="E104" s="279"/>
      <c r="F104" s="279"/>
    </row>
    <row r="105" spans="1:91" ht="17.75" customHeight="1" x14ac:dyDescent="0.2">
      <c r="A105" s="279"/>
      <c r="B105" s="279"/>
      <c r="C105" s="279"/>
      <c r="D105" s="279"/>
      <c r="E105" s="279"/>
      <c r="F105" s="279"/>
    </row>
    <row r="106" spans="1:91" ht="17.75" customHeight="1" x14ac:dyDescent="0.2">
      <c r="A106" s="279"/>
      <c r="B106" s="279"/>
      <c r="C106" s="279"/>
      <c r="D106" s="279"/>
      <c r="E106" s="279"/>
      <c r="F106" s="279"/>
    </row>
    <row r="107" spans="1:91" ht="17.75" customHeight="1" x14ac:dyDescent="0.2">
      <c r="A107" s="319"/>
      <c r="B107" s="319"/>
      <c r="C107" s="319"/>
      <c r="D107" s="319"/>
      <c r="E107" s="319"/>
      <c r="F107" s="319"/>
    </row>
    <row r="108" spans="1:91" x14ac:dyDescent="0.2">
      <c r="A108" s="299"/>
      <c r="B108" s="299"/>
      <c r="C108" s="299"/>
      <c r="D108" s="299"/>
      <c r="E108" s="299"/>
      <c r="F108" s="299"/>
    </row>
    <row r="109" spans="1:91" x14ac:dyDescent="0.2">
      <c r="A109" s="291"/>
      <c r="B109" s="291"/>
      <c r="C109" s="291"/>
      <c r="D109" s="291"/>
      <c r="E109" s="291"/>
      <c r="F109" s="291"/>
    </row>
    <row r="110" spans="1:91" x14ac:dyDescent="0.2">
      <c r="A110" s="299"/>
      <c r="B110" s="299"/>
      <c r="C110" s="299"/>
      <c r="D110" s="299"/>
      <c r="E110" s="299"/>
      <c r="F110" s="299"/>
    </row>
    <row r="111" spans="1:91" x14ac:dyDescent="0.2">
      <c r="A111" s="279"/>
      <c r="B111" s="279"/>
      <c r="C111" s="279"/>
      <c r="D111" s="279"/>
      <c r="E111" s="279"/>
      <c r="F111" s="279"/>
    </row>
    <row r="112" spans="1:91" x14ac:dyDescent="0.2">
      <c r="A112" s="279"/>
      <c r="B112" s="279"/>
      <c r="C112" s="279"/>
      <c r="D112" s="279"/>
      <c r="E112" s="279"/>
      <c r="F112" s="279"/>
    </row>
    <row r="113" spans="1:91" s="301" customFormat="1" x14ac:dyDescent="0.2">
      <c r="A113" s="279"/>
      <c r="B113" s="279"/>
      <c r="C113" s="279"/>
      <c r="D113" s="279"/>
      <c r="E113" s="279"/>
      <c r="F113" s="279"/>
      <c r="G113" s="299"/>
      <c r="H113" s="299"/>
      <c r="I113" s="299"/>
      <c r="J113" s="299"/>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c r="AK113" s="299"/>
      <c r="AL113" s="299"/>
      <c r="AM113" s="299"/>
      <c r="AN113" s="299"/>
      <c r="AO113" s="299"/>
      <c r="AP113" s="299"/>
      <c r="AQ113" s="299"/>
      <c r="AR113" s="299"/>
      <c r="AS113" s="299"/>
      <c r="AT113" s="299"/>
      <c r="AU113" s="299"/>
      <c r="AV113" s="299"/>
      <c r="AW113" s="299"/>
      <c r="AX113" s="299"/>
      <c r="AY113" s="299"/>
      <c r="AZ113" s="299"/>
      <c r="BA113" s="299"/>
      <c r="BB113" s="299"/>
      <c r="BC113" s="299"/>
      <c r="BD113" s="299"/>
      <c r="BE113" s="299"/>
      <c r="BF113" s="299"/>
      <c r="BG113" s="299"/>
      <c r="BH113" s="299"/>
      <c r="BI113" s="299"/>
      <c r="BJ113" s="299"/>
      <c r="BK113" s="299"/>
      <c r="BL113" s="299"/>
      <c r="BM113" s="299"/>
      <c r="BN113" s="299"/>
      <c r="BO113" s="299"/>
      <c r="BP113" s="299"/>
      <c r="BQ113" s="299"/>
      <c r="BR113" s="299"/>
      <c r="BS113" s="299"/>
      <c r="BT113" s="299"/>
      <c r="BU113" s="299"/>
      <c r="BV113" s="299"/>
      <c r="BW113" s="299"/>
      <c r="BX113" s="299"/>
      <c r="BY113" s="299"/>
      <c r="BZ113" s="299"/>
      <c r="CA113" s="299"/>
      <c r="CB113" s="299"/>
      <c r="CC113" s="299"/>
      <c r="CD113" s="299"/>
      <c r="CE113" s="299"/>
      <c r="CF113" s="299"/>
      <c r="CG113" s="299"/>
      <c r="CH113" s="299"/>
      <c r="CI113" s="299"/>
      <c r="CJ113" s="299"/>
      <c r="CK113" s="299"/>
      <c r="CL113" s="299"/>
      <c r="CM113" s="300"/>
    </row>
    <row r="114" spans="1:91" s="304" customFormat="1" x14ac:dyDescent="0.2">
      <c r="A114" s="319"/>
      <c r="B114" s="319"/>
      <c r="C114" s="319"/>
      <c r="D114" s="319"/>
      <c r="E114" s="319"/>
      <c r="F114" s="319"/>
      <c r="G114" s="291"/>
      <c r="H114" s="291"/>
      <c r="I114" s="291"/>
      <c r="J114" s="291"/>
      <c r="K114" s="291"/>
      <c r="L114" s="291"/>
      <c r="M114" s="291"/>
      <c r="N114" s="291"/>
      <c r="O114" s="291"/>
      <c r="P114" s="291"/>
      <c r="Q114" s="291"/>
      <c r="R114" s="291"/>
      <c r="S114" s="291"/>
      <c r="T114" s="291"/>
      <c r="U114" s="291"/>
      <c r="V114" s="291"/>
      <c r="W114" s="291"/>
      <c r="X114" s="291"/>
      <c r="Y114" s="291"/>
      <c r="Z114" s="291"/>
      <c r="AA114" s="291"/>
      <c r="AB114" s="291"/>
      <c r="AC114" s="291"/>
      <c r="AD114" s="291"/>
      <c r="AE114" s="291"/>
      <c r="AF114" s="291"/>
      <c r="AG114" s="291"/>
      <c r="AH114" s="291"/>
      <c r="AI114" s="291"/>
      <c r="AJ114" s="291"/>
      <c r="AK114" s="291"/>
      <c r="AL114" s="291"/>
      <c r="AM114" s="291"/>
      <c r="AN114" s="291"/>
      <c r="AO114" s="291"/>
      <c r="AP114" s="291"/>
      <c r="AQ114" s="291"/>
      <c r="AR114" s="291"/>
      <c r="AS114" s="291"/>
      <c r="AT114" s="291"/>
      <c r="AU114" s="291"/>
      <c r="AV114" s="291"/>
      <c r="AW114" s="291"/>
      <c r="AX114" s="291"/>
      <c r="AY114" s="291"/>
      <c r="AZ114" s="291"/>
      <c r="BA114" s="291"/>
      <c r="BB114" s="291"/>
      <c r="BC114" s="291"/>
      <c r="BD114" s="291"/>
      <c r="BE114" s="291"/>
      <c r="BF114" s="291"/>
      <c r="BG114" s="291"/>
      <c r="BH114" s="291"/>
      <c r="BI114" s="291"/>
      <c r="BJ114" s="291"/>
      <c r="BK114" s="291"/>
      <c r="BL114" s="291"/>
      <c r="BM114" s="291"/>
      <c r="BN114" s="291"/>
      <c r="BO114" s="291"/>
      <c r="BP114" s="291"/>
      <c r="BQ114" s="291"/>
      <c r="BR114" s="291"/>
      <c r="BS114" s="291"/>
      <c r="BT114" s="291"/>
      <c r="BU114" s="291"/>
      <c r="BV114" s="291"/>
      <c r="BW114" s="291"/>
      <c r="BX114" s="291"/>
      <c r="BY114" s="291"/>
      <c r="BZ114" s="291"/>
      <c r="CA114" s="291"/>
      <c r="CB114" s="291"/>
      <c r="CC114" s="291"/>
      <c r="CD114" s="291"/>
      <c r="CE114" s="291"/>
      <c r="CF114" s="291"/>
      <c r="CG114" s="291"/>
      <c r="CH114" s="291"/>
      <c r="CI114" s="291"/>
      <c r="CJ114" s="291"/>
      <c r="CK114" s="291"/>
      <c r="CL114" s="291"/>
      <c r="CM114" s="303"/>
    </row>
    <row r="115" spans="1:91" s="343" customFormat="1" x14ac:dyDescent="0.15">
      <c r="A115" s="299"/>
      <c r="B115" s="299"/>
      <c r="C115" s="299"/>
      <c r="D115" s="299"/>
      <c r="E115" s="299"/>
      <c r="F115" s="299"/>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c r="AC115" s="341"/>
      <c r="AD115" s="341"/>
      <c r="AE115" s="341"/>
      <c r="AF115" s="341"/>
      <c r="AG115" s="341"/>
      <c r="AH115" s="341"/>
      <c r="AI115" s="341"/>
      <c r="AJ115" s="341"/>
      <c r="AK115" s="341"/>
      <c r="AL115" s="341"/>
      <c r="AM115" s="341"/>
      <c r="AN115" s="341"/>
      <c r="AO115" s="341"/>
      <c r="AP115" s="341"/>
      <c r="AQ115" s="341"/>
      <c r="AR115" s="341"/>
      <c r="AS115" s="341"/>
      <c r="AT115" s="341"/>
      <c r="AU115" s="341"/>
      <c r="AV115" s="341"/>
      <c r="AW115" s="341"/>
      <c r="AX115" s="341"/>
      <c r="AY115" s="341"/>
      <c r="AZ115" s="341"/>
      <c r="BA115" s="341"/>
      <c r="BB115" s="341"/>
      <c r="BC115" s="341"/>
      <c r="BD115" s="341"/>
      <c r="BE115" s="341"/>
      <c r="BF115" s="341"/>
      <c r="BG115" s="341"/>
      <c r="BH115" s="341"/>
      <c r="BI115" s="341"/>
      <c r="BJ115" s="341"/>
      <c r="BK115" s="341"/>
      <c r="BL115" s="341"/>
      <c r="BM115" s="341"/>
      <c r="BN115" s="341"/>
      <c r="BO115" s="341"/>
      <c r="BP115" s="341"/>
      <c r="BQ115" s="341"/>
      <c r="BR115" s="341"/>
      <c r="BS115" s="341"/>
      <c r="BT115" s="341"/>
      <c r="BU115" s="341"/>
      <c r="BV115" s="341"/>
      <c r="BW115" s="341"/>
      <c r="BX115" s="341"/>
      <c r="BY115" s="341"/>
      <c r="BZ115" s="341"/>
      <c r="CA115" s="341"/>
      <c r="CB115" s="341"/>
      <c r="CC115" s="341"/>
      <c r="CD115" s="341"/>
      <c r="CE115" s="341"/>
      <c r="CF115" s="341"/>
      <c r="CG115" s="341"/>
      <c r="CH115" s="341"/>
      <c r="CI115" s="341"/>
      <c r="CJ115" s="341"/>
      <c r="CK115" s="341"/>
      <c r="CL115" s="341"/>
      <c r="CM115" s="342"/>
    </row>
    <row r="116" spans="1:91" x14ac:dyDescent="0.2">
      <c r="A116" s="291"/>
      <c r="B116" s="291"/>
      <c r="C116" s="291"/>
      <c r="D116" s="291"/>
      <c r="E116" s="291"/>
      <c r="F116" s="291"/>
    </row>
    <row r="117" spans="1:91" x14ac:dyDescent="0.2">
      <c r="A117" s="299"/>
      <c r="B117" s="299"/>
      <c r="C117" s="299"/>
      <c r="D117" s="299"/>
      <c r="E117" s="299"/>
      <c r="F117" s="299"/>
    </row>
    <row r="118" spans="1:91" x14ac:dyDescent="0.2">
      <c r="A118" s="279"/>
      <c r="B118" s="279"/>
      <c r="C118" s="279"/>
      <c r="D118" s="279"/>
      <c r="E118" s="279"/>
      <c r="F118" s="279"/>
    </row>
    <row r="119" spans="1:91" x14ac:dyDescent="0.2">
      <c r="A119" s="279"/>
      <c r="B119" s="279"/>
      <c r="C119" s="279"/>
      <c r="D119" s="279"/>
      <c r="E119" s="279"/>
      <c r="F119" s="279"/>
    </row>
    <row r="120" spans="1:91" x14ac:dyDescent="0.2">
      <c r="A120" s="279"/>
      <c r="B120" s="279"/>
      <c r="C120" s="279"/>
      <c r="D120" s="279"/>
      <c r="E120" s="279"/>
      <c r="F120" s="279"/>
    </row>
    <row r="121" spans="1:91" x14ac:dyDescent="0.2">
      <c r="A121" s="319"/>
      <c r="B121" s="319"/>
      <c r="C121" s="319"/>
      <c r="D121" s="319"/>
      <c r="E121" s="319"/>
      <c r="F121" s="319"/>
    </row>
    <row r="122" spans="1:91" x14ac:dyDescent="0.2">
      <c r="A122" s="299"/>
      <c r="B122" s="299"/>
      <c r="C122" s="299"/>
      <c r="D122" s="299"/>
      <c r="E122" s="299"/>
      <c r="F122" s="299"/>
    </row>
    <row r="123" spans="1:91" s="279" customFormat="1" x14ac:dyDescent="0.2">
      <c r="CM123" s="285"/>
    </row>
    <row r="124" spans="1:91" s="279" customFormat="1" x14ac:dyDescent="0.2">
      <c r="CM124" s="285"/>
    </row>
    <row r="125" spans="1:91" s="279" customFormat="1" ht="12.75" customHeight="1" x14ac:dyDescent="0.2">
      <c r="CM125" s="285"/>
    </row>
    <row r="126" spans="1:91" s="279" customFormat="1" ht="12.75" customHeight="1" x14ac:dyDescent="0.2">
      <c r="A126" s="319"/>
      <c r="B126" s="319"/>
      <c r="C126" s="319"/>
      <c r="D126" s="319"/>
      <c r="E126" s="319"/>
      <c r="F126" s="319"/>
      <c r="CM126" s="285"/>
    </row>
    <row r="127" spans="1:91" s="279" customFormat="1" ht="12.75" customHeight="1" x14ac:dyDescent="0.2">
      <c r="A127" s="299"/>
      <c r="B127" s="299"/>
      <c r="C127" s="299"/>
      <c r="D127" s="299"/>
      <c r="E127" s="299"/>
      <c r="F127" s="299"/>
      <c r="CM127" s="285"/>
    </row>
    <row r="128" spans="1:91" s="279" customFormat="1" ht="12.75" customHeight="1" x14ac:dyDescent="0.2">
      <c r="A128" s="291"/>
      <c r="B128" s="291"/>
      <c r="C128" s="291"/>
      <c r="D128" s="291"/>
      <c r="E128" s="291"/>
      <c r="F128" s="291"/>
      <c r="CM128" s="285"/>
    </row>
    <row r="129" spans="1:91" s="279" customFormat="1" ht="12.75" customHeight="1" x14ac:dyDescent="0.2">
      <c r="A129" s="299"/>
      <c r="B129" s="299"/>
      <c r="C129" s="299"/>
      <c r="D129" s="299"/>
      <c r="E129" s="299"/>
      <c r="F129" s="299"/>
      <c r="CM129" s="285"/>
    </row>
    <row r="130" spans="1:91" s="279" customFormat="1" ht="12.75" customHeight="1" x14ac:dyDescent="0.2">
      <c r="CM130" s="285"/>
    </row>
    <row r="131" spans="1:91" s="279" customFormat="1" ht="12.75" customHeight="1" x14ac:dyDescent="0.2">
      <c r="CM131" s="285"/>
    </row>
    <row r="132" spans="1:91" s="279" customFormat="1" ht="12.75" customHeight="1" x14ac:dyDescent="0.2">
      <c r="CM132" s="285"/>
    </row>
    <row r="133" spans="1:91" s="279" customFormat="1" ht="12.75" customHeight="1" x14ac:dyDescent="0.2">
      <c r="A133" s="319"/>
      <c r="B133" s="319"/>
      <c r="C133" s="319"/>
      <c r="D133" s="319"/>
      <c r="E133" s="319"/>
      <c r="F133" s="319"/>
      <c r="CM133" s="285"/>
    </row>
    <row r="134" spans="1:91" s="279" customFormat="1" ht="12.75" customHeight="1" x14ac:dyDescent="0.2">
      <c r="A134" s="299"/>
      <c r="B134" s="299"/>
      <c r="C134" s="299"/>
      <c r="D134" s="299"/>
      <c r="E134" s="299"/>
      <c r="F134" s="299"/>
      <c r="CM134" s="285"/>
    </row>
    <row r="135" spans="1:91" s="279" customFormat="1" ht="12.75" customHeight="1" x14ac:dyDescent="0.2">
      <c r="A135" s="291"/>
      <c r="B135" s="291"/>
      <c r="C135" s="291"/>
      <c r="D135" s="291"/>
      <c r="E135" s="291"/>
      <c r="F135" s="291"/>
      <c r="CM135" s="285"/>
    </row>
    <row r="136" spans="1:91" s="279" customFormat="1" ht="12.75" customHeight="1" x14ac:dyDescent="0.2">
      <c r="A136" s="299"/>
      <c r="B136" s="299"/>
      <c r="C136" s="299"/>
      <c r="D136" s="299"/>
      <c r="E136" s="299"/>
      <c r="F136" s="299"/>
      <c r="CM136" s="285"/>
    </row>
    <row r="137" spans="1:91" s="279" customFormat="1" ht="12.75" customHeight="1" x14ac:dyDescent="0.2">
      <c r="CM137" s="285"/>
    </row>
    <row r="138" spans="1:91" s="279" customFormat="1" x14ac:dyDescent="0.2">
      <c r="CM138" s="285"/>
    </row>
    <row r="139" spans="1:91" s="279" customFormat="1" x14ac:dyDescent="0.2">
      <c r="CM139" s="285"/>
    </row>
    <row r="140" spans="1:91" s="279" customFormat="1" x14ac:dyDescent="0.2">
      <c r="A140" s="319"/>
      <c r="B140" s="319"/>
      <c r="C140" s="319"/>
      <c r="D140" s="319"/>
      <c r="E140" s="319"/>
      <c r="F140" s="319"/>
      <c r="CM140" s="285"/>
    </row>
    <row r="141" spans="1:91" s="279" customFormat="1" x14ac:dyDescent="0.2">
      <c r="A141" s="299"/>
      <c r="B141" s="299"/>
      <c r="C141" s="299"/>
      <c r="D141" s="299"/>
      <c r="E141" s="299"/>
      <c r="F141" s="299"/>
      <c r="CM141" s="285"/>
    </row>
    <row r="142" spans="1:91" s="279" customFormat="1" x14ac:dyDescent="0.2">
      <c r="A142" s="291"/>
      <c r="B142" s="291"/>
      <c r="C142" s="291"/>
      <c r="D142" s="291"/>
      <c r="E142" s="291"/>
      <c r="F142" s="291"/>
      <c r="CM142" s="285"/>
    </row>
    <row r="143" spans="1:91" s="279" customFormat="1" x14ac:dyDescent="0.2">
      <c r="A143" s="299"/>
      <c r="B143" s="299"/>
      <c r="C143" s="299"/>
      <c r="D143" s="299"/>
      <c r="E143" s="299"/>
      <c r="F143" s="299"/>
      <c r="CM143" s="285"/>
    </row>
    <row r="144" spans="1:91" s="279" customFormat="1" x14ac:dyDescent="0.2">
      <c r="CM144" s="285"/>
    </row>
    <row r="145" spans="1:91" s="279" customFormat="1" x14ac:dyDescent="0.2">
      <c r="CM145" s="285"/>
    </row>
    <row r="146" spans="1:91" s="279" customFormat="1" x14ac:dyDescent="0.2">
      <c r="CM146" s="285"/>
    </row>
    <row r="147" spans="1:91" s="279" customFormat="1" x14ac:dyDescent="0.2">
      <c r="A147" s="319"/>
      <c r="B147" s="319"/>
      <c r="C147" s="319"/>
      <c r="D147" s="319"/>
      <c r="E147" s="319"/>
      <c r="F147" s="319"/>
      <c r="CM147" s="285"/>
    </row>
    <row r="148" spans="1:91" s="279" customFormat="1" x14ac:dyDescent="0.2">
      <c r="A148" s="299"/>
      <c r="B148" s="299"/>
      <c r="C148" s="299"/>
      <c r="D148" s="299"/>
      <c r="E148" s="299"/>
      <c r="F148" s="299"/>
      <c r="CM148" s="285"/>
    </row>
    <row r="149" spans="1:91" s="279" customFormat="1" x14ac:dyDescent="0.2">
      <c r="A149" s="291"/>
      <c r="B149" s="291"/>
      <c r="C149" s="291"/>
      <c r="D149" s="291"/>
      <c r="E149" s="291"/>
      <c r="F149" s="291"/>
      <c r="CM149" s="285"/>
    </row>
    <row r="150" spans="1:91" s="279" customFormat="1" x14ac:dyDescent="0.2">
      <c r="A150" s="299"/>
      <c r="B150" s="299"/>
      <c r="C150" s="299"/>
      <c r="D150" s="299"/>
      <c r="E150" s="299"/>
      <c r="F150" s="299"/>
      <c r="CM150" s="285"/>
    </row>
    <row r="151" spans="1:91" s="279" customFormat="1" x14ac:dyDescent="0.2">
      <c r="CM151" s="285"/>
    </row>
    <row r="152" spans="1:91" s="279" customFormat="1" x14ac:dyDescent="0.2">
      <c r="CM152" s="285"/>
    </row>
    <row r="153" spans="1:91" s="279" customFormat="1" x14ac:dyDescent="0.2">
      <c r="CM153" s="285"/>
    </row>
    <row r="154" spans="1:91" s="279" customFormat="1" x14ac:dyDescent="0.2">
      <c r="A154" s="319"/>
      <c r="B154" s="319"/>
      <c r="C154" s="319"/>
      <c r="D154" s="319"/>
      <c r="E154" s="319"/>
      <c r="F154" s="319"/>
      <c r="CM154" s="285"/>
    </row>
    <row r="155" spans="1:91" s="279" customFormat="1" x14ac:dyDescent="0.2">
      <c r="A155" s="299"/>
      <c r="B155" s="299"/>
      <c r="C155" s="299"/>
      <c r="D155" s="299"/>
      <c r="E155" s="299"/>
      <c r="F155" s="299"/>
      <c r="CM155" s="285"/>
    </row>
    <row r="156" spans="1:91" s="279" customFormat="1" x14ac:dyDescent="0.2">
      <c r="A156" s="291"/>
      <c r="B156" s="291"/>
      <c r="C156" s="291"/>
      <c r="D156" s="291"/>
      <c r="E156" s="291"/>
      <c r="F156" s="291"/>
      <c r="CM156" s="285"/>
    </row>
    <row r="157" spans="1:91" s="279" customFormat="1" x14ac:dyDescent="0.2">
      <c r="A157" s="299"/>
      <c r="B157" s="299"/>
      <c r="C157" s="299"/>
      <c r="D157" s="299"/>
      <c r="E157" s="299"/>
      <c r="F157" s="299"/>
      <c r="CM157" s="285"/>
    </row>
    <row r="158" spans="1:91" s="279" customFormat="1" x14ac:dyDescent="0.2">
      <c r="CM158" s="285"/>
    </row>
    <row r="159" spans="1:91" s="279" customFormat="1" x14ac:dyDescent="0.2">
      <c r="CM159" s="285"/>
    </row>
    <row r="160" spans="1:91" s="279" customFormat="1" x14ac:dyDescent="0.2">
      <c r="CM160" s="285"/>
    </row>
    <row r="161" spans="1:91" s="279" customFormat="1" x14ac:dyDescent="0.2">
      <c r="A161" s="319"/>
      <c r="B161" s="319"/>
      <c r="C161" s="319"/>
      <c r="D161" s="319"/>
      <c r="E161" s="319"/>
      <c r="F161" s="319"/>
      <c r="CM161" s="285"/>
    </row>
    <row r="162" spans="1:91" s="279" customFormat="1" x14ac:dyDescent="0.2">
      <c r="A162" s="299"/>
      <c r="B162" s="299"/>
      <c r="C162" s="299"/>
      <c r="D162" s="299"/>
      <c r="E162" s="299"/>
      <c r="F162" s="299"/>
      <c r="CM162" s="285"/>
    </row>
    <row r="163" spans="1:91" s="279" customFormat="1" x14ac:dyDescent="0.2">
      <c r="A163" s="291"/>
      <c r="B163" s="291"/>
      <c r="C163" s="291"/>
      <c r="D163" s="291"/>
      <c r="E163" s="291"/>
      <c r="F163" s="291"/>
      <c r="CM163" s="285"/>
    </row>
    <row r="164" spans="1:91" s="279" customFormat="1" x14ac:dyDescent="0.2">
      <c r="A164" s="299"/>
      <c r="B164" s="299"/>
      <c r="C164" s="299"/>
      <c r="D164" s="299"/>
      <c r="E164" s="299"/>
      <c r="F164" s="299"/>
      <c r="CM164" s="285"/>
    </row>
    <row r="165" spans="1:91" s="279" customFormat="1" x14ac:dyDescent="0.2">
      <c r="CM165" s="285"/>
    </row>
    <row r="166" spans="1:91" s="279" customFormat="1" x14ac:dyDescent="0.2">
      <c r="CM166" s="285"/>
    </row>
    <row r="167" spans="1:91" s="279" customFormat="1" x14ac:dyDescent="0.2">
      <c r="CM167" s="285"/>
    </row>
    <row r="168" spans="1:91" s="279" customFormat="1" x14ac:dyDescent="0.2">
      <c r="A168" s="319"/>
      <c r="B168" s="319"/>
      <c r="C168" s="319"/>
      <c r="D168" s="319"/>
      <c r="E168" s="319"/>
      <c r="F168" s="319"/>
      <c r="CM168" s="285"/>
    </row>
    <row r="169" spans="1:91" s="279" customFormat="1" x14ac:dyDescent="0.2">
      <c r="A169" s="299"/>
      <c r="B169" s="299"/>
      <c r="C169" s="299"/>
      <c r="D169" s="299"/>
      <c r="E169" s="299"/>
      <c r="F169" s="299"/>
      <c r="CM169" s="285"/>
    </row>
    <row r="170" spans="1:91" s="279" customFormat="1" x14ac:dyDescent="0.2">
      <c r="A170" s="291"/>
      <c r="B170" s="291"/>
      <c r="C170" s="291"/>
      <c r="D170" s="291"/>
      <c r="E170" s="291"/>
      <c r="F170" s="291"/>
      <c r="CM170" s="285"/>
    </row>
    <row r="171" spans="1:91" s="279" customFormat="1" x14ac:dyDescent="0.2">
      <c r="A171" s="299"/>
      <c r="B171" s="299"/>
      <c r="C171" s="299"/>
      <c r="D171" s="299"/>
      <c r="E171" s="299"/>
      <c r="F171" s="299"/>
      <c r="CM171" s="285"/>
    </row>
    <row r="172" spans="1:91" s="279" customFormat="1" x14ac:dyDescent="0.2">
      <c r="CM172" s="285"/>
    </row>
    <row r="173" spans="1:91" s="279" customFormat="1" x14ac:dyDescent="0.2">
      <c r="CM173" s="285"/>
    </row>
    <row r="174" spans="1:91" s="279" customFormat="1" x14ac:dyDescent="0.2">
      <c r="CM174" s="285"/>
    </row>
    <row r="175" spans="1:91" s="279" customFormat="1" x14ac:dyDescent="0.2">
      <c r="A175" s="319"/>
      <c r="B175" s="319"/>
      <c r="C175" s="319"/>
      <c r="D175" s="319"/>
      <c r="E175" s="319"/>
      <c r="F175" s="319"/>
      <c r="CM175" s="285"/>
    </row>
    <row r="176" spans="1:91" s="279" customFormat="1" x14ac:dyDescent="0.2">
      <c r="A176" s="299"/>
      <c r="B176" s="299"/>
      <c r="C176" s="299"/>
      <c r="D176" s="299"/>
      <c r="E176" s="299"/>
      <c r="F176" s="299"/>
      <c r="CM176" s="285"/>
    </row>
    <row r="177" spans="1:91" s="279" customFormat="1" x14ac:dyDescent="0.2">
      <c r="A177" s="291"/>
      <c r="B177" s="291"/>
      <c r="C177" s="291"/>
      <c r="D177" s="291"/>
      <c r="E177" s="291"/>
      <c r="F177" s="291"/>
      <c r="CM177" s="285"/>
    </row>
    <row r="178" spans="1:91" s="279" customFormat="1" x14ac:dyDescent="0.2">
      <c r="A178" s="299"/>
      <c r="B178" s="299"/>
      <c r="C178" s="299"/>
      <c r="D178" s="299"/>
      <c r="E178" s="299"/>
      <c r="F178" s="299"/>
      <c r="CM178" s="285"/>
    </row>
    <row r="179" spans="1:91" s="279" customFormat="1" x14ac:dyDescent="0.2">
      <c r="CM179" s="285"/>
    </row>
    <row r="180" spans="1:91" s="279" customFormat="1" x14ac:dyDescent="0.2">
      <c r="CM180" s="285"/>
    </row>
    <row r="181" spans="1:91" s="279" customFormat="1" x14ac:dyDescent="0.2">
      <c r="CM181" s="285"/>
    </row>
    <row r="182" spans="1:91" s="279" customFormat="1" x14ac:dyDescent="0.2">
      <c r="A182" s="319"/>
      <c r="B182" s="319"/>
      <c r="C182" s="319"/>
      <c r="D182" s="319"/>
      <c r="E182" s="319"/>
      <c r="F182" s="319"/>
      <c r="CM182" s="285"/>
    </row>
    <row r="183" spans="1:91" s="279" customFormat="1" x14ac:dyDescent="0.2">
      <c r="A183" s="299"/>
      <c r="B183" s="299"/>
      <c r="C183" s="299"/>
      <c r="D183" s="299"/>
      <c r="E183" s="299"/>
      <c r="F183" s="299"/>
      <c r="CM183" s="285"/>
    </row>
    <row r="184" spans="1:91" s="279" customFormat="1" x14ac:dyDescent="0.2">
      <c r="A184" s="291"/>
      <c r="B184" s="291"/>
      <c r="C184" s="291"/>
      <c r="D184" s="291"/>
      <c r="E184" s="291"/>
      <c r="F184" s="291"/>
      <c r="CM184" s="285"/>
    </row>
    <row r="185" spans="1:91" s="279" customFormat="1" x14ac:dyDescent="0.2">
      <c r="A185" s="299"/>
      <c r="B185" s="299"/>
      <c r="C185" s="299"/>
      <c r="D185" s="299"/>
      <c r="E185" s="299"/>
      <c r="F185" s="299"/>
      <c r="CM185" s="285"/>
    </row>
    <row r="186" spans="1:91" s="279" customFormat="1" x14ac:dyDescent="0.2">
      <c r="CM186" s="285"/>
    </row>
    <row r="187" spans="1:91" s="279" customFormat="1" x14ac:dyDescent="0.2">
      <c r="CM187" s="285"/>
    </row>
    <row r="188" spans="1:91" s="279" customFormat="1" x14ac:dyDescent="0.2">
      <c r="CM188" s="285"/>
    </row>
    <row r="189" spans="1:91" s="279" customFormat="1" x14ac:dyDescent="0.2">
      <c r="A189" s="319"/>
      <c r="B189" s="319"/>
      <c r="C189" s="319"/>
      <c r="D189" s="319"/>
      <c r="E189" s="319"/>
      <c r="F189" s="319"/>
      <c r="CM189" s="285"/>
    </row>
    <row r="190" spans="1:91" s="279" customFormat="1" x14ac:dyDescent="0.2">
      <c r="A190" s="299"/>
      <c r="B190" s="299"/>
      <c r="C190" s="299"/>
      <c r="D190" s="299"/>
      <c r="E190" s="299"/>
      <c r="F190" s="299"/>
      <c r="CM190" s="285"/>
    </row>
    <row r="191" spans="1:91" s="279" customFormat="1" x14ac:dyDescent="0.2">
      <c r="A191" s="291"/>
      <c r="B191" s="291"/>
      <c r="C191" s="291"/>
      <c r="D191" s="291"/>
      <c r="E191" s="291"/>
      <c r="F191" s="291"/>
      <c r="CM191" s="285"/>
    </row>
    <row r="192" spans="1:91" s="279" customFormat="1" x14ac:dyDescent="0.2">
      <c r="A192" s="299"/>
      <c r="B192" s="299"/>
      <c r="C192" s="299"/>
      <c r="D192" s="299"/>
      <c r="E192" s="299"/>
      <c r="F192" s="299"/>
      <c r="CM192" s="285"/>
    </row>
    <row r="193" spans="1:91" s="279" customFormat="1" x14ac:dyDescent="0.2">
      <c r="CM193" s="285"/>
    </row>
    <row r="194" spans="1:91" s="279" customFormat="1" x14ac:dyDescent="0.2">
      <c r="CM194" s="285"/>
    </row>
    <row r="195" spans="1:91" s="279" customFormat="1" x14ac:dyDescent="0.2">
      <c r="CM195" s="285"/>
    </row>
    <row r="196" spans="1:91" s="279" customFormat="1" x14ac:dyDescent="0.2">
      <c r="A196" s="319"/>
      <c r="B196" s="319"/>
      <c r="C196" s="319"/>
      <c r="D196" s="319"/>
      <c r="E196" s="319"/>
      <c r="F196" s="319"/>
      <c r="CM196" s="285"/>
    </row>
    <row r="197" spans="1:91" s="279" customFormat="1" x14ac:dyDescent="0.2">
      <c r="A197" s="299"/>
      <c r="B197" s="299"/>
      <c r="C197" s="299"/>
      <c r="D197" s="299"/>
      <c r="E197" s="299"/>
      <c r="F197" s="299"/>
      <c r="CM197" s="285"/>
    </row>
    <row r="198" spans="1:91" s="279" customFormat="1" x14ac:dyDescent="0.2">
      <c r="A198" s="291"/>
      <c r="B198" s="291"/>
      <c r="C198" s="291"/>
      <c r="D198" s="291"/>
      <c r="E198" s="291"/>
      <c r="F198" s="291"/>
      <c r="CM198" s="285"/>
    </row>
    <row r="199" spans="1:91" s="279" customFormat="1" x14ac:dyDescent="0.2">
      <c r="A199" s="299"/>
      <c r="B199" s="299"/>
      <c r="C199" s="299"/>
      <c r="D199" s="299"/>
      <c r="E199" s="299"/>
      <c r="F199" s="299"/>
      <c r="CM199" s="285"/>
    </row>
    <row r="200" spans="1:91" s="279" customFormat="1" x14ac:dyDescent="0.2">
      <c r="CM200" s="285"/>
    </row>
    <row r="201" spans="1:91" s="279" customFormat="1" x14ac:dyDescent="0.2">
      <c r="CM201" s="285"/>
    </row>
    <row r="202" spans="1:91" s="279" customFormat="1" x14ac:dyDescent="0.2">
      <c r="CM202" s="285"/>
    </row>
    <row r="203" spans="1:91" s="279" customFormat="1" x14ac:dyDescent="0.2">
      <c r="A203" s="319"/>
      <c r="B203" s="319"/>
      <c r="C203" s="319"/>
      <c r="D203" s="319"/>
      <c r="E203" s="319"/>
      <c r="F203" s="319"/>
      <c r="CM203" s="285"/>
    </row>
    <row r="204" spans="1:91" s="279" customFormat="1" x14ac:dyDescent="0.2">
      <c r="A204" s="299"/>
      <c r="B204" s="299"/>
      <c r="C204" s="299"/>
      <c r="D204" s="299"/>
      <c r="E204" s="299"/>
      <c r="F204" s="299"/>
      <c r="CM204" s="285"/>
    </row>
    <row r="205" spans="1:91" s="279" customFormat="1" x14ac:dyDescent="0.2">
      <c r="A205" s="291"/>
      <c r="B205" s="291"/>
      <c r="C205" s="291"/>
      <c r="D205" s="291"/>
      <c r="E205" s="291"/>
      <c r="F205" s="291"/>
      <c r="CM205" s="285"/>
    </row>
    <row r="206" spans="1:91" s="279" customFormat="1" x14ac:dyDescent="0.2">
      <c r="A206" s="299"/>
      <c r="B206" s="299"/>
      <c r="C206" s="299"/>
      <c r="D206" s="299"/>
      <c r="E206" s="299"/>
      <c r="F206" s="299"/>
      <c r="CM206" s="285"/>
    </row>
    <row r="207" spans="1:91" s="279" customFormat="1" x14ac:dyDescent="0.2">
      <c r="CM207" s="285"/>
    </row>
    <row r="208" spans="1:91" s="279" customFormat="1" x14ac:dyDescent="0.2">
      <c r="CM208" s="285"/>
    </row>
    <row r="209" spans="1:91" s="279" customFormat="1" x14ac:dyDescent="0.2">
      <c r="CM209" s="285"/>
    </row>
    <row r="210" spans="1:91" s="279" customFormat="1" x14ac:dyDescent="0.2">
      <c r="A210" s="319"/>
      <c r="B210" s="319"/>
      <c r="C210" s="319"/>
      <c r="D210" s="319"/>
      <c r="E210" s="319"/>
      <c r="F210" s="319"/>
      <c r="CM210" s="285"/>
    </row>
    <row r="211" spans="1:91" s="279" customFormat="1" x14ac:dyDescent="0.2">
      <c r="A211" s="299"/>
      <c r="B211" s="299"/>
      <c r="C211" s="299"/>
      <c r="D211" s="299"/>
      <c r="E211" s="299"/>
      <c r="F211" s="299"/>
      <c r="CM211" s="285"/>
    </row>
    <row r="212" spans="1:91" s="279" customFormat="1" x14ac:dyDescent="0.2">
      <c r="A212" s="291"/>
      <c r="B212" s="291"/>
      <c r="C212" s="291"/>
      <c r="D212" s="291"/>
      <c r="E212" s="291"/>
      <c r="F212" s="291"/>
      <c r="CM212" s="285"/>
    </row>
    <row r="213" spans="1:91" s="279" customFormat="1" x14ac:dyDescent="0.2">
      <c r="A213" s="299"/>
      <c r="B213" s="299"/>
      <c r="C213" s="299"/>
      <c r="D213" s="299"/>
      <c r="E213" s="299"/>
      <c r="F213" s="299"/>
      <c r="CM213" s="285"/>
    </row>
    <row r="214" spans="1:91" s="279" customFormat="1" x14ac:dyDescent="0.2">
      <c r="CM214" s="285"/>
    </row>
    <row r="215" spans="1:91" s="279" customFormat="1" x14ac:dyDescent="0.2">
      <c r="CM215" s="285"/>
    </row>
    <row r="216" spans="1:91" s="279" customFormat="1" x14ac:dyDescent="0.2">
      <c r="CM216" s="285"/>
    </row>
    <row r="217" spans="1:91" s="279" customFormat="1" x14ac:dyDescent="0.2">
      <c r="A217" s="319"/>
      <c r="B217" s="319"/>
      <c r="C217" s="319"/>
      <c r="D217" s="319"/>
      <c r="E217" s="319"/>
      <c r="F217" s="319"/>
      <c r="CM217" s="285"/>
    </row>
    <row r="218" spans="1:91" s="279" customFormat="1" x14ac:dyDescent="0.2">
      <c r="A218" s="299"/>
      <c r="B218" s="299"/>
      <c r="C218" s="299"/>
      <c r="D218" s="299"/>
      <c r="E218" s="299"/>
      <c r="F218" s="299"/>
      <c r="CM218" s="285"/>
    </row>
    <row r="219" spans="1:91" s="279" customFormat="1" x14ac:dyDescent="0.2">
      <c r="A219" s="291"/>
      <c r="B219" s="291"/>
      <c r="C219" s="291"/>
      <c r="D219" s="291"/>
      <c r="E219" s="291"/>
      <c r="F219" s="291"/>
      <c r="CM219" s="285"/>
    </row>
    <row r="220" spans="1:91" s="279" customFormat="1" x14ac:dyDescent="0.2">
      <c r="A220" s="299"/>
      <c r="B220" s="299"/>
      <c r="C220" s="299"/>
      <c r="D220" s="299"/>
      <c r="E220" s="299"/>
      <c r="F220" s="299"/>
      <c r="CM220" s="285"/>
    </row>
    <row r="221" spans="1:91" s="279" customFormat="1" x14ac:dyDescent="0.2">
      <c r="CM221" s="285"/>
    </row>
    <row r="222" spans="1:91" s="279" customFormat="1" x14ac:dyDescent="0.2">
      <c r="CM222" s="285"/>
    </row>
    <row r="223" spans="1:91" s="279" customFormat="1" x14ac:dyDescent="0.2">
      <c r="CM223" s="285"/>
    </row>
    <row r="224" spans="1:91" s="279" customFormat="1" x14ac:dyDescent="0.2">
      <c r="A224" s="319"/>
      <c r="B224" s="319"/>
      <c r="C224" s="319"/>
      <c r="D224" s="319"/>
      <c r="E224" s="319"/>
      <c r="F224" s="319"/>
      <c r="CM224" s="285"/>
    </row>
    <row r="225" spans="1:91" s="279" customFormat="1" x14ac:dyDescent="0.2">
      <c r="A225" s="299"/>
      <c r="B225" s="299"/>
      <c r="C225" s="299"/>
      <c r="D225" s="299"/>
      <c r="E225" s="299"/>
      <c r="F225" s="299"/>
      <c r="CM225" s="285"/>
    </row>
    <row r="226" spans="1:91" s="279" customFormat="1" x14ac:dyDescent="0.2">
      <c r="A226" s="291"/>
      <c r="B226" s="291"/>
      <c r="C226" s="291"/>
      <c r="D226" s="291"/>
      <c r="E226" s="291"/>
      <c r="F226" s="291"/>
      <c r="CM226" s="285"/>
    </row>
    <row r="227" spans="1:91" s="279" customFormat="1" x14ac:dyDescent="0.2">
      <c r="A227" s="299"/>
      <c r="B227" s="299"/>
      <c r="C227" s="299"/>
      <c r="D227" s="299"/>
      <c r="E227" s="299"/>
      <c r="F227" s="299"/>
      <c r="CM227" s="285"/>
    </row>
    <row r="228" spans="1:91" s="279" customFormat="1" x14ac:dyDescent="0.2">
      <c r="CM228" s="285"/>
    </row>
    <row r="229" spans="1:91" s="279" customFormat="1" x14ac:dyDescent="0.2">
      <c r="CM229" s="285"/>
    </row>
    <row r="230" spans="1:91" s="279" customFormat="1" x14ac:dyDescent="0.2">
      <c r="CM230" s="285"/>
    </row>
    <row r="231" spans="1:91" s="279" customFormat="1" x14ac:dyDescent="0.2">
      <c r="A231" s="319"/>
      <c r="B231" s="319"/>
      <c r="C231" s="319"/>
      <c r="D231" s="319"/>
      <c r="E231" s="319"/>
      <c r="F231" s="319"/>
      <c r="CM231" s="285"/>
    </row>
    <row r="232" spans="1:91" s="279" customFormat="1" x14ac:dyDescent="0.2">
      <c r="A232" s="344"/>
      <c r="B232" s="345"/>
      <c r="C232" s="345"/>
      <c r="D232" s="345"/>
      <c r="E232" s="345"/>
      <c r="F232" s="285"/>
      <c r="CM232" s="285"/>
    </row>
    <row r="233" spans="1:91" s="279" customFormat="1" x14ac:dyDescent="0.2">
      <c r="A233" s="344"/>
      <c r="B233" s="345"/>
      <c r="C233" s="345"/>
      <c r="D233" s="345"/>
      <c r="E233" s="345"/>
      <c r="F233" s="285"/>
      <c r="CM233" s="285"/>
    </row>
    <row r="234" spans="1:91" s="279" customFormat="1" x14ac:dyDescent="0.2">
      <c r="A234" s="344"/>
      <c r="B234" s="345"/>
      <c r="C234" s="345"/>
      <c r="D234" s="345"/>
      <c r="E234" s="345"/>
      <c r="F234" s="285"/>
      <c r="CM234" s="285"/>
    </row>
    <row r="235" spans="1:91" s="279" customFormat="1" x14ac:dyDescent="0.2">
      <c r="A235" s="344"/>
      <c r="B235" s="345"/>
      <c r="C235" s="345"/>
      <c r="D235" s="345"/>
      <c r="E235" s="345"/>
      <c r="F235" s="285"/>
      <c r="CM235" s="285"/>
    </row>
    <row r="236" spans="1:91" s="279" customFormat="1" x14ac:dyDescent="0.2">
      <c r="A236" s="344"/>
      <c r="B236" s="345"/>
      <c r="C236" s="345"/>
      <c r="D236" s="345"/>
      <c r="E236" s="345"/>
      <c r="F236" s="285"/>
      <c r="CM236" s="285"/>
    </row>
    <row r="237" spans="1:91" s="279" customFormat="1" x14ac:dyDescent="0.2">
      <c r="A237" s="344"/>
      <c r="B237" s="345"/>
      <c r="C237" s="345"/>
      <c r="D237" s="345"/>
      <c r="E237" s="345"/>
      <c r="F237" s="285"/>
      <c r="CM237" s="285"/>
    </row>
    <row r="238" spans="1:91" s="279" customFormat="1" x14ac:dyDescent="0.2">
      <c r="A238" s="344"/>
      <c r="B238" s="345"/>
      <c r="C238" s="345"/>
      <c r="D238" s="345"/>
      <c r="E238" s="345"/>
      <c r="F238" s="285"/>
      <c r="CM238" s="285"/>
    </row>
    <row r="239" spans="1:91" s="279" customFormat="1" x14ac:dyDescent="0.2">
      <c r="A239" s="344"/>
      <c r="B239" s="345"/>
      <c r="C239" s="345"/>
      <c r="D239" s="345"/>
      <c r="E239" s="345"/>
      <c r="F239" s="285"/>
      <c r="CM239" s="285"/>
    </row>
    <row r="240" spans="1:91" s="279" customFormat="1" x14ac:dyDescent="0.2">
      <c r="A240" s="344"/>
      <c r="B240" s="345"/>
      <c r="C240" s="345"/>
      <c r="D240" s="345"/>
      <c r="E240" s="345"/>
      <c r="F240" s="285"/>
      <c r="CM240" s="285"/>
    </row>
    <row r="241" spans="1:91" s="279" customFormat="1" x14ac:dyDescent="0.2">
      <c r="A241" s="344"/>
      <c r="B241" s="345"/>
      <c r="C241" s="345"/>
      <c r="D241" s="345"/>
      <c r="E241" s="345"/>
      <c r="F241" s="285"/>
      <c r="CM241" s="285"/>
    </row>
    <row r="242" spans="1:91" s="279" customFormat="1" x14ac:dyDescent="0.2">
      <c r="A242" s="344"/>
      <c r="B242" s="345"/>
      <c r="C242" s="345"/>
      <c r="D242" s="345"/>
      <c r="E242" s="345"/>
      <c r="F242" s="285"/>
      <c r="CM242" s="285"/>
    </row>
    <row r="243" spans="1:91" s="279" customFormat="1" x14ac:dyDescent="0.2">
      <c r="A243" s="344"/>
      <c r="B243" s="345"/>
      <c r="C243" s="345"/>
      <c r="D243" s="345"/>
      <c r="E243" s="345"/>
      <c r="F243" s="285"/>
      <c r="CM243" s="285"/>
    </row>
    <row r="244" spans="1:91" s="279" customFormat="1" x14ac:dyDescent="0.2">
      <c r="A244" s="344"/>
      <c r="B244" s="345"/>
      <c r="C244" s="345"/>
      <c r="D244" s="345"/>
      <c r="E244" s="345"/>
      <c r="F244" s="285"/>
      <c r="CM244" s="285"/>
    </row>
    <row r="245" spans="1:91" s="279" customFormat="1" x14ac:dyDescent="0.2">
      <c r="A245" s="344"/>
      <c r="B245" s="345"/>
      <c r="C245" s="345"/>
      <c r="D245" s="345"/>
      <c r="E245" s="345"/>
      <c r="F245" s="285"/>
      <c r="CM245" s="285"/>
    </row>
    <row r="246" spans="1:91" s="279" customFormat="1" x14ac:dyDescent="0.2">
      <c r="A246" s="344"/>
      <c r="B246" s="345"/>
      <c r="C246" s="345"/>
      <c r="D246" s="345"/>
      <c r="E246" s="345"/>
      <c r="F246" s="285"/>
      <c r="CM246" s="285"/>
    </row>
    <row r="247" spans="1:91" s="279" customFormat="1" x14ac:dyDescent="0.2">
      <c r="A247" s="344"/>
      <c r="B247" s="345"/>
      <c r="C247" s="345"/>
      <c r="D247" s="345"/>
      <c r="E247" s="345"/>
      <c r="F247" s="285"/>
      <c r="CM247" s="285"/>
    </row>
    <row r="248" spans="1:91" s="279" customFormat="1" x14ac:dyDescent="0.2">
      <c r="A248" s="344"/>
      <c r="B248" s="345"/>
      <c r="C248" s="345"/>
      <c r="D248" s="345"/>
      <c r="E248" s="345"/>
      <c r="F248" s="285"/>
      <c r="CM248" s="285"/>
    </row>
    <row r="249" spans="1:91" s="279" customFormat="1" x14ac:dyDescent="0.2">
      <c r="A249" s="344"/>
      <c r="B249" s="345"/>
      <c r="C249" s="345"/>
      <c r="D249" s="345"/>
      <c r="E249" s="345"/>
      <c r="F249" s="285"/>
      <c r="CM249" s="285"/>
    </row>
    <row r="250" spans="1:91" s="279" customFormat="1" x14ac:dyDescent="0.2">
      <c r="A250" s="344"/>
      <c r="B250" s="345"/>
      <c r="C250" s="345"/>
      <c r="D250" s="345"/>
      <c r="E250" s="345"/>
      <c r="F250" s="285"/>
      <c r="CM250" s="285"/>
    </row>
    <row r="251" spans="1:91" s="279" customFormat="1" x14ac:dyDescent="0.2">
      <c r="A251" s="344"/>
      <c r="B251" s="345"/>
      <c r="C251" s="345"/>
      <c r="D251" s="345"/>
      <c r="E251" s="345"/>
      <c r="F251" s="285"/>
      <c r="CM251" s="285"/>
    </row>
    <row r="252" spans="1:91" s="279" customFormat="1" x14ac:dyDescent="0.2">
      <c r="A252" s="344"/>
      <c r="B252" s="345"/>
      <c r="C252" s="345"/>
      <c r="D252" s="345"/>
      <c r="E252" s="345"/>
      <c r="F252" s="285"/>
      <c r="CM252" s="285"/>
    </row>
    <row r="253" spans="1:91" s="279" customFormat="1" x14ac:dyDescent="0.2">
      <c r="A253" s="344"/>
      <c r="B253" s="345"/>
      <c r="C253" s="345"/>
      <c r="D253" s="345"/>
      <c r="E253" s="345"/>
      <c r="F253" s="285"/>
      <c r="CM253" s="285"/>
    </row>
    <row r="254" spans="1:91" s="279" customFormat="1" x14ac:dyDescent="0.2">
      <c r="A254" s="344"/>
      <c r="B254" s="345"/>
      <c r="C254" s="345"/>
      <c r="D254" s="345"/>
      <c r="E254" s="345"/>
      <c r="F254" s="285"/>
      <c r="CM254" s="285"/>
    </row>
    <row r="255" spans="1:91" s="279" customFormat="1" x14ac:dyDescent="0.2">
      <c r="A255" s="344"/>
      <c r="B255" s="345"/>
      <c r="C255" s="345"/>
      <c r="D255" s="345"/>
      <c r="E255" s="345"/>
      <c r="F255" s="285"/>
      <c r="CM255" s="285"/>
    </row>
    <row r="256" spans="1:91" s="279" customFormat="1" x14ac:dyDescent="0.2">
      <c r="A256" s="344"/>
      <c r="B256" s="345"/>
      <c r="C256" s="345"/>
      <c r="D256" s="345"/>
      <c r="E256" s="345"/>
      <c r="F256" s="285"/>
      <c r="CM256" s="285"/>
    </row>
    <row r="257" spans="1:91" s="279" customFormat="1" x14ac:dyDescent="0.2">
      <c r="A257" s="344"/>
      <c r="B257" s="345"/>
      <c r="C257" s="345"/>
      <c r="D257" s="345"/>
      <c r="E257" s="345"/>
      <c r="F257" s="285"/>
      <c r="CM257" s="285"/>
    </row>
    <row r="258" spans="1:91" s="279" customFormat="1" x14ac:dyDescent="0.2">
      <c r="A258" s="344"/>
      <c r="B258" s="345"/>
      <c r="C258" s="345"/>
      <c r="D258" s="345"/>
      <c r="E258" s="345"/>
      <c r="F258" s="285"/>
      <c r="CM258" s="285"/>
    </row>
    <row r="259" spans="1:91" s="279" customFormat="1" x14ac:dyDescent="0.2">
      <c r="A259" s="344"/>
      <c r="B259" s="345"/>
      <c r="C259" s="345"/>
      <c r="D259" s="345"/>
      <c r="E259" s="345"/>
      <c r="F259" s="285"/>
      <c r="CM259" s="285"/>
    </row>
    <row r="260" spans="1:91" s="279" customFormat="1" x14ac:dyDescent="0.2">
      <c r="A260" s="344"/>
      <c r="B260" s="345"/>
      <c r="C260" s="345"/>
      <c r="D260" s="345"/>
      <c r="E260" s="345"/>
      <c r="F260" s="285"/>
      <c r="CM260" s="285"/>
    </row>
    <row r="261" spans="1:91" s="279" customFormat="1" x14ac:dyDescent="0.2">
      <c r="A261" s="344"/>
      <c r="B261" s="345"/>
      <c r="C261" s="345"/>
      <c r="D261" s="345"/>
      <c r="E261" s="345"/>
      <c r="F261" s="285"/>
      <c r="CM261" s="285"/>
    </row>
    <row r="262" spans="1:91" s="279" customFormat="1" x14ac:dyDescent="0.2">
      <c r="A262" s="344"/>
      <c r="B262" s="345"/>
      <c r="C262" s="345"/>
      <c r="D262" s="345"/>
      <c r="E262" s="345"/>
      <c r="F262" s="285"/>
      <c r="CM262" s="285"/>
    </row>
    <row r="263" spans="1:91" s="279" customFormat="1" x14ac:dyDescent="0.2">
      <c r="A263" s="344"/>
      <c r="B263" s="345"/>
      <c r="C263" s="345"/>
      <c r="D263" s="345"/>
      <c r="E263" s="345"/>
      <c r="F263" s="285"/>
      <c r="CM263" s="285"/>
    </row>
    <row r="264" spans="1:91" s="279" customFormat="1" x14ac:dyDescent="0.2">
      <c r="A264" s="344"/>
      <c r="B264" s="345"/>
      <c r="C264" s="345"/>
      <c r="D264" s="345"/>
      <c r="E264" s="345"/>
      <c r="F264" s="285"/>
      <c r="CM264" s="285"/>
    </row>
    <row r="265" spans="1:91" s="279" customFormat="1" x14ac:dyDescent="0.2">
      <c r="A265" s="344"/>
      <c r="B265" s="345"/>
      <c r="C265" s="345"/>
      <c r="D265" s="345"/>
      <c r="E265" s="345"/>
      <c r="F265" s="285"/>
      <c r="CM265" s="285"/>
    </row>
    <row r="266" spans="1:91" s="279" customFormat="1" x14ac:dyDescent="0.2">
      <c r="A266" s="344"/>
      <c r="B266" s="345"/>
      <c r="C266" s="345"/>
      <c r="D266" s="345"/>
      <c r="E266" s="345"/>
      <c r="F266" s="285"/>
      <c r="CM266" s="285"/>
    </row>
    <row r="267" spans="1:91" s="279" customFormat="1" x14ac:dyDescent="0.2">
      <c r="A267" s="344"/>
      <c r="B267" s="345"/>
      <c r="C267" s="345"/>
      <c r="D267" s="345"/>
      <c r="E267" s="345"/>
      <c r="F267" s="285"/>
      <c r="CM267" s="285"/>
    </row>
    <row r="268" spans="1:91" s="279" customFormat="1" x14ac:dyDescent="0.2">
      <c r="A268" s="344"/>
      <c r="B268" s="345"/>
      <c r="C268" s="345"/>
      <c r="D268" s="345"/>
      <c r="E268" s="345"/>
      <c r="F268" s="285"/>
      <c r="CM268" s="285"/>
    </row>
    <row r="269" spans="1:91" s="279" customFormat="1" x14ac:dyDescent="0.2">
      <c r="A269" s="344"/>
      <c r="B269" s="345"/>
      <c r="C269" s="345"/>
      <c r="D269" s="345"/>
      <c r="E269" s="345"/>
      <c r="F269" s="285"/>
      <c r="CM269" s="285"/>
    </row>
    <row r="270" spans="1:91" s="279" customFormat="1" x14ac:dyDescent="0.2">
      <c r="A270" s="344"/>
      <c r="B270" s="345"/>
      <c r="C270" s="345"/>
      <c r="D270" s="345"/>
      <c r="E270" s="345"/>
      <c r="F270" s="285"/>
      <c r="CM270" s="285"/>
    </row>
    <row r="271" spans="1:91" s="279" customFormat="1" x14ac:dyDescent="0.2">
      <c r="A271" s="344"/>
      <c r="B271" s="345"/>
      <c r="C271" s="345"/>
      <c r="D271" s="345"/>
      <c r="E271" s="345"/>
      <c r="F271" s="285"/>
      <c r="CM271" s="285"/>
    </row>
    <row r="272" spans="1:91" s="279" customFormat="1" x14ac:dyDescent="0.2">
      <c r="A272" s="344"/>
      <c r="B272" s="345"/>
      <c r="C272" s="345"/>
      <c r="D272" s="345"/>
      <c r="E272" s="345"/>
      <c r="F272" s="285"/>
      <c r="CM272" s="285"/>
    </row>
    <row r="273" spans="1:91" s="279" customFormat="1" x14ac:dyDescent="0.2">
      <c r="A273" s="344"/>
      <c r="B273" s="345"/>
      <c r="C273" s="345"/>
      <c r="D273" s="345"/>
      <c r="E273" s="345"/>
      <c r="F273" s="285"/>
      <c r="CM273" s="285"/>
    </row>
    <row r="274" spans="1:91" s="279" customFormat="1" x14ac:dyDescent="0.2">
      <c r="A274" s="344"/>
      <c r="B274" s="345"/>
      <c r="C274" s="345"/>
      <c r="D274" s="345"/>
      <c r="E274" s="345"/>
      <c r="F274" s="285"/>
      <c r="CM274" s="285"/>
    </row>
    <row r="275" spans="1:91" s="279" customFormat="1" x14ac:dyDescent="0.2">
      <c r="A275" s="344"/>
      <c r="B275" s="345"/>
      <c r="C275" s="345"/>
      <c r="D275" s="345"/>
      <c r="E275" s="345"/>
      <c r="F275" s="285"/>
      <c r="CM275" s="285"/>
    </row>
    <row r="276" spans="1:91" s="279" customFormat="1" x14ac:dyDescent="0.2">
      <c r="A276" s="344"/>
      <c r="B276" s="345"/>
      <c r="C276" s="345"/>
      <c r="D276" s="345"/>
      <c r="E276" s="345"/>
      <c r="F276" s="285"/>
      <c r="CM276" s="285"/>
    </row>
    <row r="277" spans="1:91" s="279" customFormat="1" x14ac:dyDescent="0.2">
      <c r="A277" s="344"/>
      <c r="B277" s="345"/>
      <c r="C277" s="345"/>
      <c r="D277" s="345"/>
      <c r="E277" s="345"/>
      <c r="F277" s="285"/>
      <c r="CM277" s="285"/>
    </row>
    <row r="278" spans="1:91" s="279" customFormat="1" x14ac:dyDescent="0.2">
      <c r="A278" s="344"/>
      <c r="B278" s="345"/>
      <c r="C278" s="345"/>
      <c r="D278" s="345"/>
      <c r="E278" s="345"/>
      <c r="F278" s="285"/>
      <c r="CM278" s="285"/>
    </row>
    <row r="279" spans="1:91" s="279" customFormat="1" x14ac:dyDescent="0.2">
      <c r="A279" s="344"/>
      <c r="B279" s="345"/>
      <c r="C279" s="345"/>
      <c r="D279" s="345"/>
      <c r="E279" s="345"/>
      <c r="F279" s="285"/>
      <c r="CM279" s="285"/>
    </row>
    <row r="280" spans="1:91" s="279" customFormat="1" x14ac:dyDescent="0.2">
      <c r="A280" s="344"/>
      <c r="B280" s="345"/>
      <c r="C280" s="345"/>
      <c r="D280" s="345"/>
      <c r="E280" s="345"/>
      <c r="F280" s="285"/>
      <c r="CM280" s="285"/>
    </row>
    <row r="281" spans="1:91" s="279" customFormat="1" x14ac:dyDescent="0.2">
      <c r="A281" s="344"/>
      <c r="B281" s="345"/>
      <c r="C281" s="345"/>
      <c r="D281" s="345"/>
      <c r="E281" s="345"/>
      <c r="F281" s="285"/>
      <c r="CM281" s="285"/>
    </row>
    <row r="282" spans="1:91" s="279" customFormat="1" x14ac:dyDescent="0.2">
      <c r="A282" s="344"/>
      <c r="B282" s="345"/>
      <c r="C282" s="345"/>
      <c r="D282" s="345"/>
      <c r="E282" s="345"/>
      <c r="F282" s="285"/>
      <c r="CM282" s="285"/>
    </row>
    <row r="283" spans="1:91" s="279" customFormat="1" x14ac:dyDescent="0.2">
      <c r="A283" s="344"/>
      <c r="B283" s="345"/>
      <c r="C283" s="345"/>
      <c r="D283" s="345"/>
      <c r="E283" s="345"/>
      <c r="F283" s="285"/>
      <c r="CM283" s="285"/>
    </row>
    <row r="284" spans="1:91" s="279" customFormat="1" x14ac:dyDescent="0.2">
      <c r="A284" s="344"/>
      <c r="B284" s="345"/>
      <c r="C284" s="345"/>
      <c r="D284" s="345"/>
      <c r="E284" s="345"/>
      <c r="F284" s="285"/>
      <c r="CM284" s="285"/>
    </row>
    <row r="285" spans="1:91" s="279" customFormat="1" x14ac:dyDescent="0.2">
      <c r="A285" s="344"/>
      <c r="B285" s="345"/>
      <c r="C285" s="345"/>
      <c r="D285" s="345"/>
      <c r="E285" s="345"/>
      <c r="F285" s="285"/>
      <c r="CM285" s="285"/>
    </row>
    <row r="286" spans="1:91" s="279" customFormat="1" x14ac:dyDescent="0.2">
      <c r="A286" s="344"/>
      <c r="B286" s="345"/>
      <c r="C286" s="345"/>
      <c r="D286" s="345"/>
      <c r="E286" s="345"/>
      <c r="F286" s="285"/>
      <c r="CM286" s="285"/>
    </row>
    <row r="287" spans="1:91" s="279" customFormat="1" x14ac:dyDescent="0.2">
      <c r="A287" s="344"/>
      <c r="B287" s="345"/>
      <c r="C287" s="345"/>
      <c r="D287" s="345"/>
      <c r="E287" s="345"/>
      <c r="F287" s="285"/>
      <c r="CM287" s="285"/>
    </row>
    <row r="288" spans="1:91" s="279" customFormat="1" x14ac:dyDescent="0.2">
      <c r="A288" s="344"/>
      <c r="B288" s="345"/>
      <c r="C288" s="345"/>
      <c r="D288" s="345"/>
      <c r="E288" s="345"/>
      <c r="F288" s="285"/>
      <c r="CM288" s="285"/>
    </row>
    <row r="289" spans="1:91" s="279" customFormat="1" x14ac:dyDescent="0.2">
      <c r="A289" s="344"/>
      <c r="B289" s="345"/>
      <c r="C289" s="345"/>
      <c r="D289" s="345"/>
      <c r="E289" s="345"/>
      <c r="F289" s="285"/>
      <c r="CM289" s="285"/>
    </row>
    <row r="290" spans="1:91" s="279" customFormat="1" x14ac:dyDescent="0.2">
      <c r="A290" s="344"/>
      <c r="B290" s="345"/>
      <c r="C290" s="345"/>
      <c r="D290" s="345"/>
      <c r="E290" s="345"/>
      <c r="F290" s="285"/>
      <c r="CM290" s="285"/>
    </row>
    <row r="291" spans="1:91" s="279" customFormat="1" x14ac:dyDescent="0.2">
      <c r="A291" s="344"/>
      <c r="B291" s="345"/>
      <c r="C291" s="345"/>
      <c r="D291" s="345"/>
      <c r="E291" s="345"/>
      <c r="F291" s="285"/>
      <c r="CM291" s="285"/>
    </row>
    <row r="292" spans="1:91" s="279" customFormat="1" x14ac:dyDescent="0.2">
      <c r="A292" s="344"/>
      <c r="B292" s="345"/>
      <c r="C292" s="345"/>
      <c r="D292" s="345"/>
      <c r="E292" s="345"/>
      <c r="F292" s="285"/>
      <c r="CM292" s="285"/>
    </row>
    <row r="293" spans="1:91" s="279" customFormat="1" x14ac:dyDescent="0.2">
      <c r="A293" s="344"/>
      <c r="B293" s="345"/>
      <c r="C293" s="345"/>
      <c r="D293" s="345"/>
      <c r="E293" s="345"/>
      <c r="F293" s="285"/>
      <c r="CM293" s="285"/>
    </row>
    <row r="294" spans="1:91" s="279" customFormat="1" x14ac:dyDescent="0.2">
      <c r="A294" s="344"/>
      <c r="B294" s="345"/>
      <c r="C294" s="345"/>
      <c r="D294" s="345"/>
      <c r="E294" s="345"/>
      <c r="F294" s="285"/>
      <c r="CM294" s="285"/>
    </row>
    <row r="295" spans="1:91" s="279" customFormat="1" x14ac:dyDescent="0.2">
      <c r="A295" s="344"/>
      <c r="B295" s="345"/>
      <c r="C295" s="345"/>
      <c r="D295" s="345"/>
      <c r="E295" s="345"/>
      <c r="F295" s="285"/>
      <c r="CM295" s="285"/>
    </row>
    <row r="296" spans="1:91" s="279" customFormat="1" x14ac:dyDescent="0.2">
      <c r="A296" s="344"/>
      <c r="B296" s="345"/>
      <c r="C296" s="345"/>
      <c r="D296" s="345"/>
      <c r="E296" s="345"/>
      <c r="F296" s="285"/>
      <c r="CM296" s="285"/>
    </row>
    <row r="297" spans="1:91" s="279" customFormat="1" x14ac:dyDescent="0.2">
      <c r="A297" s="344"/>
      <c r="B297" s="345"/>
      <c r="C297" s="345"/>
      <c r="D297" s="345"/>
      <c r="E297" s="345"/>
      <c r="F297" s="285"/>
      <c r="CM297" s="285"/>
    </row>
    <row r="298" spans="1:91" s="279" customFormat="1" x14ac:dyDescent="0.2">
      <c r="A298" s="344"/>
      <c r="B298" s="345"/>
      <c r="C298" s="345"/>
      <c r="D298" s="345"/>
      <c r="E298" s="345"/>
      <c r="F298" s="285"/>
      <c r="CM298" s="285"/>
    </row>
    <row r="299" spans="1:91" s="279" customFormat="1" x14ac:dyDescent="0.2">
      <c r="A299" s="344"/>
      <c r="B299" s="345"/>
      <c r="C299" s="345"/>
      <c r="D299" s="345"/>
      <c r="E299" s="345"/>
      <c r="F299" s="285"/>
      <c r="CM299" s="285"/>
    </row>
    <row r="300" spans="1:91" s="279" customFormat="1" x14ac:dyDescent="0.2">
      <c r="A300" s="344"/>
      <c r="B300" s="345"/>
      <c r="C300" s="345"/>
      <c r="D300" s="345"/>
      <c r="E300" s="345"/>
      <c r="F300" s="285"/>
      <c r="CM300" s="285"/>
    </row>
    <row r="301" spans="1:91" s="279" customFormat="1" x14ac:dyDescent="0.2">
      <c r="A301" s="344"/>
      <c r="B301" s="345"/>
      <c r="C301" s="345"/>
      <c r="D301" s="345"/>
      <c r="E301" s="345"/>
      <c r="F301" s="285"/>
      <c r="CM301" s="285"/>
    </row>
    <row r="302" spans="1:91" s="279" customFormat="1" x14ac:dyDescent="0.2">
      <c r="A302" s="344"/>
      <c r="B302" s="345"/>
      <c r="C302" s="345"/>
      <c r="D302" s="345"/>
      <c r="E302" s="345"/>
      <c r="F302" s="285"/>
      <c r="CM302" s="285"/>
    </row>
    <row r="303" spans="1:91" s="279" customFormat="1" x14ac:dyDescent="0.2">
      <c r="A303" s="344"/>
      <c r="B303" s="345"/>
      <c r="C303" s="345"/>
      <c r="D303" s="345"/>
      <c r="E303" s="345"/>
      <c r="F303" s="285"/>
      <c r="CM303" s="285"/>
    </row>
    <row r="304" spans="1:91" s="279" customFormat="1" x14ac:dyDescent="0.2">
      <c r="A304" s="344"/>
      <c r="B304" s="345"/>
      <c r="C304" s="345"/>
      <c r="D304" s="345"/>
      <c r="E304" s="345"/>
      <c r="F304" s="285"/>
      <c r="CM304" s="285"/>
    </row>
    <row r="305" spans="1:91" s="279" customFormat="1" x14ac:dyDescent="0.2">
      <c r="A305" s="344"/>
      <c r="B305" s="345"/>
      <c r="C305" s="345"/>
      <c r="D305" s="345"/>
      <c r="E305" s="345"/>
      <c r="F305" s="285"/>
      <c r="CM305" s="285"/>
    </row>
    <row r="306" spans="1:91" s="279" customFormat="1" x14ac:dyDescent="0.2">
      <c r="A306" s="344"/>
      <c r="B306" s="345"/>
      <c r="C306" s="345"/>
      <c r="D306" s="345"/>
      <c r="E306" s="345"/>
      <c r="F306" s="285"/>
      <c r="CM306" s="285"/>
    </row>
    <row r="307" spans="1:91" s="279" customFormat="1" x14ac:dyDescent="0.2">
      <c r="A307" s="344"/>
      <c r="B307" s="345"/>
      <c r="C307" s="345"/>
      <c r="D307" s="345"/>
      <c r="E307" s="345"/>
      <c r="F307" s="285"/>
      <c r="CM307" s="285"/>
    </row>
    <row r="308" spans="1:91" s="279" customFormat="1" x14ac:dyDescent="0.2">
      <c r="A308" s="344"/>
      <c r="B308" s="345"/>
      <c r="C308" s="345"/>
      <c r="D308" s="345"/>
      <c r="E308" s="345"/>
      <c r="F308" s="285"/>
      <c r="CM308" s="285"/>
    </row>
    <row r="309" spans="1:91" s="279" customFormat="1" x14ac:dyDescent="0.2">
      <c r="A309" s="344"/>
      <c r="B309" s="345"/>
      <c r="C309" s="345"/>
      <c r="D309" s="345"/>
      <c r="E309" s="345"/>
      <c r="F309" s="285"/>
      <c r="CM309" s="285"/>
    </row>
    <row r="310" spans="1:91" s="279" customFormat="1" x14ac:dyDescent="0.2">
      <c r="A310" s="344"/>
      <c r="B310" s="345"/>
      <c r="C310" s="345"/>
      <c r="D310" s="345"/>
      <c r="E310" s="345"/>
      <c r="F310" s="285"/>
      <c r="CM310" s="285"/>
    </row>
    <row r="311" spans="1:91" s="279" customFormat="1" x14ac:dyDescent="0.2">
      <c r="A311" s="344"/>
      <c r="B311" s="345"/>
      <c r="C311" s="345"/>
      <c r="D311" s="345"/>
      <c r="E311" s="345"/>
      <c r="F311" s="285"/>
      <c r="CM311" s="285"/>
    </row>
    <row r="312" spans="1:91" s="279" customFormat="1" x14ac:dyDescent="0.2">
      <c r="A312" s="344"/>
      <c r="B312" s="345"/>
      <c r="C312" s="345"/>
      <c r="D312" s="345"/>
      <c r="E312" s="345"/>
      <c r="F312" s="285"/>
      <c r="CM312" s="285"/>
    </row>
    <row r="313" spans="1:91" s="279" customFormat="1" x14ac:dyDescent="0.2">
      <c r="A313" s="344"/>
      <c r="B313" s="345"/>
      <c r="C313" s="345"/>
      <c r="D313" s="345"/>
      <c r="E313" s="345"/>
      <c r="F313" s="285"/>
      <c r="CM313" s="285"/>
    </row>
    <row r="314" spans="1:91" s="279" customFormat="1" x14ac:dyDescent="0.2">
      <c r="A314" s="344"/>
      <c r="B314" s="345"/>
      <c r="C314" s="345"/>
      <c r="D314" s="345"/>
      <c r="E314" s="345"/>
      <c r="F314" s="285"/>
      <c r="CM314" s="285"/>
    </row>
    <row r="315" spans="1:91" s="279" customFormat="1" x14ac:dyDescent="0.2">
      <c r="A315" s="344"/>
      <c r="B315" s="345"/>
      <c r="C315" s="345"/>
      <c r="D315" s="345"/>
      <c r="E315" s="345"/>
      <c r="F315" s="285"/>
      <c r="CM315" s="285"/>
    </row>
    <row r="316" spans="1:91" s="279" customFormat="1" x14ac:dyDescent="0.2">
      <c r="A316" s="344"/>
      <c r="B316" s="345"/>
      <c r="C316" s="345"/>
      <c r="D316" s="345"/>
      <c r="E316" s="345"/>
      <c r="F316" s="285"/>
      <c r="CM316" s="285"/>
    </row>
    <row r="317" spans="1:91" s="279" customFormat="1" x14ac:dyDescent="0.2">
      <c r="A317" s="344"/>
      <c r="B317" s="345"/>
      <c r="C317" s="345"/>
      <c r="D317" s="345"/>
      <c r="E317" s="345"/>
      <c r="F317" s="285"/>
      <c r="CM317" s="285"/>
    </row>
    <row r="318" spans="1:91" s="279" customFormat="1" x14ac:dyDescent="0.2">
      <c r="A318" s="344"/>
      <c r="B318" s="345"/>
      <c r="C318" s="345"/>
      <c r="D318" s="345"/>
      <c r="E318" s="345"/>
      <c r="F318" s="285"/>
      <c r="CM318" s="285"/>
    </row>
    <row r="319" spans="1:91" s="279" customFormat="1" x14ac:dyDescent="0.2">
      <c r="A319" s="344"/>
      <c r="B319" s="345"/>
      <c r="C319" s="345"/>
      <c r="D319" s="345"/>
      <c r="E319" s="345"/>
      <c r="F319" s="285"/>
      <c r="CM319" s="285"/>
    </row>
    <row r="320" spans="1:91" s="279" customFormat="1" x14ac:dyDescent="0.2">
      <c r="A320" s="344"/>
      <c r="B320" s="345"/>
      <c r="C320" s="345"/>
      <c r="D320" s="345"/>
      <c r="E320" s="345"/>
      <c r="F320" s="285"/>
      <c r="CM320" s="285"/>
    </row>
    <row r="321" spans="1:91" s="279" customFormat="1" x14ac:dyDescent="0.2">
      <c r="A321" s="344"/>
      <c r="B321" s="345"/>
      <c r="C321" s="345"/>
      <c r="D321" s="345"/>
      <c r="E321" s="345"/>
      <c r="F321" s="285"/>
      <c r="CM321" s="285"/>
    </row>
    <row r="322" spans="1:91" s="279" customFormat="1" x14ac:dyDescent="0.2">
      <c r="A322" s="344"/>
      <c r="B322" s="345"/>
      <c r="C322" s="345"/>
      <c r="D322" s="345"/>
      <c r="E322" s="345"/>
      <c r="F322" s="285"/>
      <c r="CM322" s="285"/>
    </row>
    <row r="323" spans="1:91" s="279" customFormat="1" x14ac:dyDescent="0.2">
      <c r="A323" s="344"/>
      <c r="B323" s="345"/>
      <c r="C323" s="345"/>
      <c r="D323" s="345"/>
      <c r="E323" s="345"/>
      <c r="F323" s="285"/>
      <c r="CM323" s="285"/>
    </row>
    <row r="324" spans="1:91" s="279" customFormat="1" x14ac:dyDescent="0.2">
      <c r="A324" s="344"/>
      <c r="B324" s="345"/>
      <c r="C324" s="345"/>
      <c r="D324" s="345"/>
      <c r="E324" s="345"/>
      <c r="F324" s="285"/>
      <c r="CM324" s="285"/>
    </row>
    <row r="325" spans="1:91" s="279" customFormat="1" x14ac:dyDescent="0.2">
      <c r="A325" s="344"/>
      <c r="B325" s="345"/>
      <c r="C325" s="345"/>
      <c r="D325" s="345"/>
      <c r="E325" s="345"/>
      <c r="F325" s="285"/>
      <c r="CM325" s="285"/>
    </row>
    <row r="326" spans="1:91" s="279" customFormat="1" x14ac:dyDescent="0.2">
      <c r="A326" s="344"/>
      <c r="B326" s="345"/>
      <c r="C326" s="345"/>
      <c r="D326" s="345"/>
      <c r="E326" s="345"/>
      <c r="F326" s="285"/>
      <c r="CM326" s="285"/>
    </row>
    <row r="327" spans="1:91" s="279" customFormat="1" x14ac:dyDescent="0.2">
      <c r="A327" s="344"/>
      <c r="B327" s="345"/>
      <c r="C327" s="345"/>
      <c r="D327" s="345"/>
      <c r="E327" s="345"/>
      <c r="F327" s="285"/>
      <c r="CM327" s="285"/>
    </row>
    <row r="328" spans="1:91" s="279" customFormat="1" x14ac:dyDescent="0.2">
      <c r="A328" s="344"/>
      <c r="B328" s="345"/>
      <c r="C328" s="345"/>
      <c r="D328" s="345"/>
      <c r="E328" s="345"/>
      <c r="F328" s="285"/>
      <c r="CM328" s="285"/>
    </row>
    <row r="329" spans="1:91" s="279" customFormat="1" x14ac:dyDescent="0.2">
      <c r="A329" s="344"/>
      <c r="B329" s="345"/>
      <c r="C329" s="345"/>
      <c r="D329" s="345"/>
      <c r="E329" s="345"/>
      <c r="F329" s="285"/>
      <c r="CM329" s="285"/>
    </row>
    <row r="330" spans="1:91" s="279" customFormat="1" x14ac:dyDescent="0.2">
      <c r="A330" s="344"/>
      <c r="B330" s="345"/>
      <c r="C330" s="345"/>
      <c r="D330" s="345"/>
      <c r="E330" s="345"/>
      <c r="F330" s="285"/>
      <c r="CM330" s="285"/>
    </row>
    <row r="331" spans="1:91" s="279" customFormat="1" x14ac:dyDescent="0.2">
      <c r="A331" s="344"/>
      <c r="B331" s="345"/>
      <c r="C331" s="345"/>
      <c r="D331" s="345"/>
      <c r="E331" s="345"/>
      <c r="F331" s="285"/>
      <c r="CM331" s="285"/>
    </row>
    <row r="332" spans="1:91" s="279" customFormat="1" x14ac:dyDescent="0.2">
      <c r="A332" s="344"/>
      <c r="B332" s="345"/>
      <c r="C332" s="345"/>
      <c r="D332" s="345"/>
      <c r="E332" s="345"/>
      <c r="F332" s="285"/>
      <c r="CM332" s="285"/>
    </row>
    <row r="333" spans="1:91" s="279" customFormat="1" x14ac:dyDescent="0.2">
      <c r="A333" s="344"/>
      <c r="B333" s="345"/>
      <c r="C333" s="345"/>
      <c r="D333" s="345"/>
      <c r="E333" s="345"/>
      <c r="F333" s="285"/>
      <c r="CM333" s="285"/>
    </row>
    <row r="334" spans="1:91" s="279" customFormat="1" x14ac:dyDescent="0.2">
      <c r="A334" s="344"/>
      <c r="B334" s="345"/>
      <c r="C334" s="345"/>
      <c r="D334" s="345"/>
      <c r="E334" s="345"/>
      <c r="F334" s="285"/>
      <c r="CM334" s="285"/>
    </row>
    <row r="335" spans="1:91" s="279" customFormat="1" x14ac:dyDescent="0.2">
      <c r="A335" s="344"/>
      <c r="B335" s="345"/>
      <c r="C335" s="345"/>
      <c r="D335" s="345"/>
      <c r="E335" s="345"/>
      <c r="F335" s="285"/>
      <c r="CM335" s="285"/>
    </row>
    <row r="336" spans="1:91" s="279" customFormat="1" x14ac:dyDescent="0.2">
      <c r="A336" s="344"/>
      <c r="B336" s="345"/>
      <c r="C336" s="345"/>
      <c r="D336" s="345"/>
      <c r="E336" s="345"/>
      <c r="F336" s="285"/>
      <c r="CM336" s="285"/>
    </row>
    <row r="337" spans="1:91" s="279" customFormat="1" x14ac:dyDescent="0.2">
      <c r="A337" s="344"/>
      <c r="B337" s="345"/>
      <c r="C337" s="345"/>
      <c r="D337" s="345"/>
      <c r="E337" s="345"/>
      <c r="F337" s="285"/>
      <c r="CM337" s="285"/>
    </row>
    <row r="338" spans="1:91" s="279" customFormat="1" x14ac:dyDescent="0.2">
      <c r="A338" s="344"/>
      <c r="B338" s="345"/>
      <c r="C338" s="345"/>
      <c r="D338" s="345"/>
      <c r="E338" s="345"/>
      <c r="F338" s="285"/>
      <c r="CM338" s="285"/>
    </row>
    <row r="339" spans="1:91" s="279" customFormat="1" x14ac:dyDescent="0.2">
      <c r="A339" s="344"/>
      <c r="B339" s="345"/>
      <c r="C339" s="345"/>
      <c r="D339" s="345"/>
      <c r="E339" s="345"/>
      <c r="F339" s="285"/>
      <c r="CM339" s="285"/>
    </row>
    <row r="340" spans="1:91" s="279" customFormat="1" x14ac:dyDescent="0.2">
      <c r="A340" s="344"/>
      <c r="B340" s="345"/>
      <c r="C340" s="345"/>
      <c r="D340" s="345"/>
      <c r="E340" s="345"/>
      <c r="F340" s="285"/>
      <c r="CM340" s="285"/>
    </row>
    <row r="341" spans="1:91" s="279" customFormat="1" x14ac:dyDescent="0.2">
      <c r="A341" s="344"/>
      <c r="B341" s="345"/>
      <c r="C341" s="345"/>
      <c r="D341" s="345"/>
      <c r="E341" s="345"/>
      <c r="F341" s="285"/>
      <c r="CM341" s="285"/>
    </row>
    <row r="342" spans="1:91" s="279" customFormat="1" x14ac:dyDescent="0.2">
      <c r="A342" s="344"/>
      <c r="B342" s="345"/>
      <c r="C342" s="345"/>
      <c r="D342" s="345"/>
      <c r="E342" s="345"/>
      <c r="F342" s="285"/>
      <c r="CM342" s="285"/>
    </row>
    <row r="343" spans="1:91" s="279" customFormat="1" x14ac:dyDescent="0.2">
      <c r="A343" s="344"/>
      <c r="B343" s="345"/>
      <c r="C343" s="345"/>
      <c r="D343" s="345"/>
      <c r="E343" s="345"/>
      <c r="F343" s="285"/>
      <c r="CM343" s="285"/>
    </row>
    <row r="344" spans="1:91" s="279" customFormat="1" x14ac:dyDescent="0.2">
      <c r="A344" s="344"/>
      <c r="B344" s="345"/>
      <c r="C344" s="345"/>
      <c r="D344" s="345"/>
      <c r="E344" s="345"/>
      <c r="F344" s="285"/>
      <c r="CM344" s="285"/>
    </row>
    <row r="345" spans="1:91" s="279" customFormat="1" x14ac:dyDescent="0.2">
      <c r="A345" s="344"/>
      <c r="B345" s="345"/>
      <c r="C345" s="345"/>
      <c r="D345" s="345"/>
      <c r="E345" s="345"/>
      <c r="F345" s="285"/>
      <c r="CM345" s="285"/>
    </row>
    <row r="346" spans="1:91" s="279" customFormat="1" x14ac:dyDescent="0.2">
      <c r="A346" s="344"/>
      <c r="B346" s="345"/>
      <c r="C346" s="345"/>
      <c r="D346" s="345"/>
      <c r="E346" s="345"/>
      <c r="F346" s="285"/>
      <c r="CM346" s="285"/>
    </row>
    <row r="347" spans="1:91" s="279" customFormat="1" x14ac:dyDescent="0.2">
      <c r="A347" s="344"/>
      <c r="B347" s="345"/>
      <c r="C347" s="345"/>
      <c r="D347" s="345"/>
      <c r="E347" s="345"/>
      <c r="F347" s="285"/>
      <c r="CM347" s="285"/>
    </row>
    <row r="348" spans="1:91" s="279" customFormat="1" x14ac:dyDescent="0.2">
      <c r="A348" s="344"/>
      <c r="B348" s="345"/>
      <c r="C348" s="345"/>
      <c r="D348" s="345"/>
      <c r="E348" s="345"/>
      <c r="F348" s="285"/>
      <c r="CM348" s="285"/>
    </row>
    <row r="349" spans="1:91" s="279" customFormat="1" x14ac:dyDescent="0.2">
      <c r="A349" s="344"/>
      <c r="B349" s="345"/>
      <c r="C349" s="345"/>
      <c r="D349" s="345"/>
      <c r="E349" s="345"/>
      <c r="F349" s="285"/>
      <c r="CM349" s="285"/>
    </row>
    <row r="350" spans="1:91" s="279" customFormat="1" x14ac:dyDescent="0.2">
      <c r="A350" s="344"/>
      <c r="B350" s="345"/>
      <c r="C350" s="345"/>
      <c r="D350" s="345"/>
      <c r="E350" s="345"/>
      <c r="F350" s="285"/>
      <c r="CM350" s="285"/>
    </row>
    <row r="351" spans="1:91" s="279" customFormat="1" x14ac:dyDescent="0.2">
      <c r="A351" s="344"/>
      <c r="B351" s="345"/>
      <c r="C351" s="345"/>
      <c r="D351" s="345"/>
      <c r="E351" s="345"/>
      <c r="F351" s="285"/>
      <c r="CM351" s="285"/>
    </row>
    <row r="352" spans="1:91" s="279" customFormat="1" x14ac:dyDescent="0.2">
      <c r="A352" s="344"/>
      <c r="B352" s="345"/>
      <c r="C352" s="345"/>
      <c r="D352" s="345"/>
      <c r="E352" s="345"/>
      <c r="F352" s="285"/>
      <c r="CM352" s="285"/>
    </row>
    <row r="353" spans="1:91" s="279" customFormat="1" x14ac:dyDescent="0.2">
      <c r="A353" s="344"/>
      <c r="B353" s="345"/>
      <c r="C353" s="345"/>
      <c r="D353" s="345"/>
      <c r="E353" s="345"/>
      <c r="F353" s="285"/>
      <c r="CM353" s="285"/>
    </row>
    <row r="354" spans="1:91" s="279" customFormat="1" x14ac:dyDescent="0.2">
      <c r="A354" s="344"/>
      <c r="B354" s="345"/>
      <c r="C354" s="345"/>
      <c r="D354" s="345"/>
      <c r="E354" s="345"/>
      <c r="F354" s="285"/>
      <c r="CM354" s="285"/>
    </row>
    <row r="355" spans="1:91" s="279" customFormat="1" x14ac:dyDescent="0.2">
      <c r="A355" s="344"/>
      <c r="B355" s="345"/>
      <c r="C355" s="345"/>
      <c r="D355" s="345"/>
      <c r="E355" s="345"/>
      <c r="F355" s="285"/>
      <c r="CM355" s="285"/>
    </row>
    <row r="356" spans="1:91" s="279" customFormat="1" x14ac:dyDescent="0.2">
      <c r="A356" s="344"/>
      <c r="B356" s="345"/>
      <c r="C356" s="345"/>
      <c r="D356" s="345"/>
      <c r="E356" s="345"/>
      <c r="F356" s="285"/>
      <c r="CM356" s="285"/>
    </row>
    <row r="357" spans="1:91" s="279" customFormat="1" x14ac:dyDescent="0.2">
      <c r="A357" s="344"/>
      <c r="B357" s="345"/>
      <c r="C357" s="345"/>
      <c r="D357" s="345"/>
      <c r="E357" s="345"/>
      <c r="F357" s="285"/>
      <c r="CM357" s="285"/>
    </row>
    <row r="358" spans="1:91" s="279" customFormat="1" x14ac:dyDescent="0.2">
      <c r="A358" s="344"/>
      <c r="B358" s="345"/>
      <c r="C358" s="345"/>
      <c r="D358" s="345"/>
      <c r="E358" s="345"/>
      <c r="F358" s="285"/>
      <c r="CM358" s="285"/>
    </row>
    <row r="359" spans="1:91" s="279" customFormat="1" x14ac:dyDescent="0.2">
      <c r="A359" s="344"/>
      <c r="B359" s="345"/>
      <c r="C359" s="345"/>
      <c r="D359" s="345"/>
      <c r="E359" s="345"/>
      <c r="F359" s="285"/>
      <c r="CM359" s="285"/>
    </row>
    <row r="360" spans="1:91" s="279" customFormat="1" x14ac:dyDescent="0.2">
      <c r="A360" s="344"/>
      <c r="B360" s="345"/>
      <c r="C360" s="345"/>
      <c r="D360" s="345"/>
      <c r="E360" s="345"/>
      <c r="F360" s="285"/>
      <c r="CM360" s="285"/>
    </row>
    <row r="361" spans="1:91" s="279" customFormat="1" x14ac:dyDescent="0.2">
      <c r="A361" s="344"/>
      <c r="B361" s="345"/>
      <c r="C361" s="345"/>
      <c r="D361" s="345"/>
      <c r="E361" s="345"/>
      <c r="F361" s="285"/>
      <c r="CM361" s="285"/>
    </row>
    <row r="362" spans="1:91" s="279" customFormat="1" x14ac:dyDescent="0.2">
      <c r="A362" s="344"/>
      <c r="B362" s="345"/>
      <c r="C362" s="345"/>
      <c r="D362" s="345"/>
      <c r="E362" s="345"/>
      <c r="F362" s="285"/>
      <c r="CM362" s="285"/>
    </row>
    <row r="363" spans="1:91" s="279" customFormat="1" x14ac:dyDescent="0.2">
      <c r="A363" s="344"/>
      <c r="B363" s="345"/>
      <c r="C363" s="345"/>
      <c r="D363" s="345"/>
      <c r="E363" s="345"/>
      <c r="F363" s="285"/>
      <c r="CM363" s="285"/>
    </row>
    <row r="364" spans="1:91" s="279" customFormat="1" x14ac:dyDescent="0.2">
      <c r="A364" s="344"/>
      <c r="B364" s="345"/>
      <c r="C364" s="345"/>
      <c r="D364" s="345"/>
      <c r="E364" s="345"/>
      <c r="F364" s="285"/>
      <c r="CM364" s="285"/>
    </row>
    <row r="365" spans="1:91" s="279" customFormat="1" x14ac:dyDescent="0.2">
      <c r="A365" s="344"/>
      <c r="B365" s="345"/>
      <c r="C365" s="345"/>
      <c r="D365" s="345"/>
      <c r="E365" s="345"/>
      <c r="F365" s="285"/>
      <c r="CM365" s="285"/>
    </row>
    <row r="366" spans="1:91" s="279" customFormat="1" x14ac:dyDescent="0.2">
      <c r="A366" s="344"/>
      <c r="B366" s="345"/>
      <c r="C366" s="345"/>
      <c r="D366" s="345"/>
      <c r="E366" s="345"/>
      <c r="F366" s="285"/>
      <c r="CM366" s="285"/>
    </row>
    <row r="367" spans="1:91" s="279" customFormat="1" x14ac:dyDescent="0.2">
      <c r="A367" s="344"/>
      <c r="B367" s="345"/>
      <c r="C367" s="345"/>
      <c r="D367" s="345"/>
      <c r="E367" s="345"/>
      <c r="F367" s="285"/>
      <c r="CM367" s="285"/>
    </row>
    <row r="368" spans="1:91" s="279" customFormat="1" x14ac:dyDescent="0.2">
      <c r="A368" s="344"/>
      <c r="B368" s="345"/>
      <c r="C368" s="345"/>
      <c r="D368" s="345"/>
      <c r="E368" s="345"/>
      <c r="F368" s="285"/>
      <c r="CM368" s="285"/>
    </row>
    <row r="369" spans="1:91" s="279" customFormat="1" x14ac:dyDescent="0.2">
      <c r="A369" s="344"/>
      <c r="B369" s="345"/>
      <c r="C369" s="345"/>
      <c r="D369" s="345"/>
      <c r="E369" s="345"/>
      <c r="F369" s="285"/>
      <c r="CM369" s="285"/>
    </row>
    <row r="370" spans="1:91" s="279" customFormat="1" x14ac:dyDescent="0.2">
      <c r="A370" s="344"/>
      <c r="B370" s="345"/>
      <c r="C370" s="345"/>
      <c r="D370" s="345"/>
      <c r="E370" s="345"/>
      <c r="F370" s="285"/>
      <c r="CM370" s="285"/>
    </row>
    <row r="371" spans="1:91" s="279" customFormat="1" x14ac:dyDescent="0.2">
      <c r="A371" s="344"/>
      <c r="B371" s="345"/>
      <c r="C371" s="345"/>
      <c r="D371" s="345"/>
      <c r="E371" s="345"/>
      <c r="F371" s="285"/>
      <c r="CM371" s="285"/>
    </row>
    <row r="372" spans="1:91" s="279" customFormat="1" x14ac:dyDescent="0.2">
      <c r="A372" s="344"/>
      <c r="B372" s="345"/>
      <c r="C372" s="345"/>
      <c r="D372" s="345"/>
      <c r="E372" s="345"/>
      <c r="F372" s="285"/>
      <c r="CM372" s="285"/>
    </row>
    <row r="373" spans="1:91" s="279" customFormat="1" x14ac:dyDescent="0.2">
      <c r="A373" s="344"/>
      <c r="B373" s="345"/>
      <c r="C373" s="345"/>
      <c r="D373" s="345"/>
      <c r="E373" s="345"/>
      <c r="F373" s="285"/>
      <c r="CM373" s="285"/>
    </row>
    <row r="374" spans="1:91" s="279" customFormat="1" x14ac:dyDescent="0.2">
      <c r="A374" s="344"/>
      <c r="B374" s="345"/>
      <c r="C374" s="345"/>
      <c r="D374" s="345"/>
      <c r="E374" s="345"/>
      <c r="F374" s="285"/>
      <c r="CM374" s="285"/>
    </row>
    <row r="375" spans="1:91" s="279" customFormat="1" x14ac:dyDescent="0.2">
      <c r="A375" s="344"/>
      <c r="B375" s="345"/>
      <c r="C375" s="345"/>
      <c r="D375" s="345"/>
      <c r="E375" s="345"/>
      <c r="F375" s="285"/>
      <c r="CM375" s="285"/>
    </row>
    <row r="376" spans="1:91" s="279" customFormat="1" x14ac:dyDescent="0.2">
      <c r="A376" s="344"/>
      <c r="B376" s="345"/>
      <c r="C376" s="345"/>
      <c r="D376" s="345"/>
      <c r="E376" s="345"/>
      <c r="F376" s="285"/>
      <c r="CM376" s="285"/>
    </row>
    <row r="377" spans="1:91" s="279" customFormat="1" x14ac:dyDescent="0.2">
      <c r="A377" s="344"/>
      <c r="B377" s="345"/>
      <c r="C377" s="345"/>
      <c r="D377" s="345"/>
      <c r="E377" s="345"/>
      <c r="F377" s="285"/>
      <c r="CM377" s="285"/>
    </row>
    <row r="378" spans="1:91" s="279" customFormat="1" x14ac:dyDescent="0.2">
      <c r="A378" s="344"/>
      <c r="B378" s="345"/>
      <c r="C378" s="345"/>
      <c r="D378" s="345"/>
      <c r="E378" s="345"/>
      <c r="F378" s="285"/>
      <c r="CM378" s="285"/>
    </row>
    <row r="379" spans="1:91" s="279" customFormat="1" x14ac:dyDescent="0.2">
      <c r="A379" s="344"/>
      <c r="B379" s="345"/>
      <c r="C379" s="345"/>
      <c r="D379" s="345"/>
      <c r="E379" s="345"/>
      <c r="F379" s="285"/>
      <c r="CM379" s="285"/>
    </row>
    <row r="380" spans="1:91" s="279" customFormat="1" x14ac:dyDescent="0.2">
      <c r="A380" s="344"/>
      <c r="B380" s="345"/>
      <c r="C380" s="345"/>
      <c r="D380" s="345"/>
      <c r="E380" s="345"/>
      <c r="F380" s="285"/>
      <c r="CM380" s="285"/>
    </row>
    <row r="381" spans="1:91" s="279" customFormat="1" x14ac:dyDescent="0.2">
      <c r="A381" s="344"/>
      <c r="B381" s="345"/>
      <c r="C381" s="345"/>
      <c r="D381" s="345"/>
      <c r="E381" s="345"/>
      <c r="F381" s="285"/>
      <c r="CM381" s="285"/>
    </row>
    <row r="382" spans="1:91" s="279" customFormat="1" x14ac:dyDescent="0.2">
      <c r="A382" s="344"/>
      <c r="B382" s="345"/>
      <c r="C382" s="345"/>
      <c r="D382" s="345"/>
      <c r="E382" s="345"/>
      <c r="F382" s="285"/>
      <c r="CM382" s="285"/>
    </row>
    <row r="383" spans="1:91" s="279" customFormat="1" x14ac:dyDescent="0.2">
      <c r="A383" s="344"/>
      <c r="B383" s="345"/>
      <c r="C383" s="345"/>
      <c r="D383" s="345"/>
      <c r="E383" s="345"/>
      <c r="F383" s="285"/>
      <c r="CM383" s="285"/>
    </row>
    <row r="384" spans="1:91" s="279" customFormat="1" x14ac:dyDescent="0.2">
      <c r="A384" s="344"/>
      <c r="B384" s="345"/>
      <c r="C384" s="345"/>
      <c r="D384" s="345"/>
      <c r="E384" s="345"/>
      <c r="F384" s="285"/>
      <c r="CM384" s="285"/>
    </row>
    <row r="385" spans="1:91" s="279" customFormat="1" x14ac:dyDescent="0.2">
      <c r="A385" s="344"/>
      <c r="B385" s="345"/>
      <c r="C385" s="345"/>
      <c r="D385" s="345"/>
      <c r="E385" s="345"/>
      <c r="F385" s="285"/>
      <c r="CM385" s="285"/>
    </row>
    <row r="386" spans="1:91" s="279" customFormat="1" x14ac:dyDescent="0.2">
      <c r="A386" s="344"/>
      <c r="B386" s="345"/>
      <c r="C386" s="345"/>
      <c r="D386" s="345"/>
      <c r="E386" s="345"/>
      <c r="F386" s="285"/>
      <c r="CM386" s="285"/>
    </row>
    <row r="387" spans="1:91" s="279" customFormat="1" x14ac:dyDescent="0.2">
      <c r="A387" s="344"/>
      <c r="B387" s="345"/>
      <c r="C387" s="345"/>
      <c r="D387" s="345"/>
      <c r="E387" s="345"/>
      <c r="F387" s="285"/>
      <c r="CM387" s="285"/>
    </row>
    <row r="388" spans="1:91" s="279" customFormat="1" x14ac:dyDescent="0.2">
      <c r="A388" s="344"/>
      <c r="B388" s="345"/>
      <c r="C388" s="345"/>
      <c r="D388" s="345"/>
      <c r="E388" s="345"/>
      <c r="F388" s="285"/>
      <c r="CM388" s="285"/>
    </row>
    <row r="389" spans="1:91" s="279" customFormat="1" x14ac:dyDescent="0.2">
      <c r="A389" s="344"/>
      <c r="B389" s="345"/>
      <c r="C389" s="345"/>
      <c r="D389" s="345"/>
      <c r="E389" s="345"/>
      <c r="F389" s="285"/>
      <c r="CM389" s="285"/>
    </row>
    <row r="390" spans="1:91" s="279" customFormat="1" x14ac:dyDescent="0.2">
      <c r="A390" s="344"/>
      <c r="B390" s="345"/>
      <c r="C390" s="345"/>
      <c r="D390" s="345"/>
      <c r="E390" s="345"/>
      <c r="F390" s="285"/>
      <c r="CM390" s="285"/>
    </row>
  </sheetData>
  <sheetProtection algorithmName="SHA-512" hashValue="Mh1ynsyWNP3Xwgy3WuXKb/v/74eiVeMhQG8InSoePvh/zWedWZ+XtnHbH1y8D2utQ5DNmY9qlXqP7Fkqh7wLeg==" saltValue="KN2hChK5uD0ORlkdR/X7mw==" spinCount="100000" sheet="1" formatCells="0" formatColumns="0" formatRows="0" insertColumns="0" insertRows="0" insertHyperlinks="0" deleteColumns="0" deleteRows="0" sort="0" autoFilter="0" pivotTables="0"/>
  <mergeCells count="1">
    <mergeCell ref="B6:D6"/>
  </mergeCells>
  <pageMargins left="0.25" right="0.25" top="0.5" bottom="0.5" header="0.25" footer="0.25"/>
  <pageSetup paperSize="9" scale="63" orientation="portrait" r:id="rId1"/>
  <headerFooter alignWithMargins="0"/>
  <rowBreaks count="1" manualBreakCount="1">
    <brk id="77"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DB237"/>
  <sheetViews>
    <sheetView showGridLines="0" zoomScale="90" zoomScaleNormal="90" workbookViewId="0">
      <selection activeCell="D1" sqref="D1:R1048576"/>
    </sheetView>
  </sheetViews>
  <sheetFormatPr baseColWidth="10" defaultColWidth="9.5" defaultRowHeight="13" x14ac:dyDescent="0.15"/>
  <cols>
    <col min="1" max="1" width="62.5" style="10" customWidth="1"/>
    <col min="2" max="2" width="23.5" style="12" customWidth="1"/>
    <col min="3" max="3" width="28.5" style="12" customWidth="1"/>
    <col min="4" max="4" width="23.5" style="66" customWidth="1"/>
    <col min="5" max="5" width="19.5" style="1" customWidth="1"/>
    <col min="6" max="7" width="15.5" style="1" customWidth="1"/>
    <col min="8" max="9" width="16.5" style="1" customWidth="1"/>
    <col min="10" max="10" width="19.5" style="1" customWidth="1"/>
    <col min="11" max="11" width="26.5" style="1" customWidth="1"/>
    <col min="12" max="12" width="24.5" style="12" customWidth="1"/>
    <col min="13" max="14" width="27.5" style="12" customWidth="1"/>
    <col min="15" max="15" width="23.5" style="12" customWidth="1"/>
    <col min="16" max="16" width="19.5" style="11" customWidth="1"/>
    <col min="19" max="19" width="18.5" customWidth="1"/>
    <col min="106" max="106" width="9.5" style="66"/>
    <col min="107" max="16384" width="9.5" style="1"/>
  </cols>
  <sheetData>
    <row r="1" spans="1:106" s="14" customFormat="1" ht="20" customHeight="1" x14ac:dyDescent="0.15">
      <c r="A1" s="200" t="s">
        <v>1</v>
      </c>
      <c r="B1" s="201"/>
      <c r="C1" s="201"/>
      <c r="D1" s="201"/>
      <c r="E1" s="48"/>
      <c r="F1" s="48"/>
      <c r="G1" s="48"/>
      <c r="H1" s="48"/>
      <c r="I1" s="48"/>
      <c r="J1" s="47"/>
      <c r="K1" s="47"/>
      <c r="L1" s="48"/>
      <c r="M1" s="48"/>
      <c r="N1" s="48"/>
      <c r="O1" s="48"/>
      <c r="P1" s="48"/>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89"/>
    </row>
    <row r="2" spans="1:106" s="14" customFormat="1" ht="20" customHeight="1" x14ac:dyDescent="0.15">
      <c r="A2" s="200"/>
      <c r="B2" s="201"/>
      <c r="C2" s="201"/>
      <c r="D2" s="201"/>
      <c r="E2" s="48"/>
      <c r="F2" s="48"/>
      <c r="G2" s="48"/>
      <c r="H2" s="48"/>
      <c r="I2" s="48"/>
      <c r="J2" s="47"/>
      <c r="K2" s="47"/>
      <c r="L2" s="48"/>
      <c r="M2" s="48"/>
      <c r="N2" s="48"/>
      <c r="O2" s="48"/>
      <c r="P2" s="48"/>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89"/>
    </row>
    <row r="3" spans="1:106" s="14" customFormat="1" ht="20" customHeight="1" x14ac:dyDescent="0.15">
      <c r="A3" s="200" t="s">
        <v>8</v>
      </c>
      <c r="B3" s="201"/>
      <c r="C3" s="201"/>
      <c r="D3" s="201"/>
      <c r="E3" s="48"/>
      <c r="F3" s="48"/>
      <c r="G3" s="48"/>
      <c r="H3" s="48"/>
      <c r="I3" s="48"/>
      <c r="J3" s="47"/>
      <c r="K3" s="47"/>
      <c r="L3" s="48"/>
      <c r="M3" s="48"/>
      <c r="N3" s="48"/>
      <c r="O3" s="48"/>
      <c r="P3" s="48"/>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89"/>
    </row>
    <row r="4" spans="1:106" s="14" customFormat="1" ht="20" customHeight="1" x14ac:dyDescent="0.2">
      <c r="A4" s="200" t="s">
        <v>2</v>
      </c>
      <c r="B4" s="201"/>
      <c r="C4" s="201"/>
      <c r="D4" s="201"/>
      <c r="E4" s="48"/>
      <c r="F4" s="48"/>
      <c r="G4" s="48"/>
      <c r="H4" s="48"/>
      <c r="I4" s="48"/>
      <c r="J4" s="47"/>
      <c r="K4" s="47"/>
      <c r="L4" s="48"/>
      <c r="M4" s="48"/>
      <c r="N4" s="48"/>
      <c r="O4" s="48"/>
      <c r="P4" s="48"/>
      <c r="Q4" s="49"/>
      <c r="R4" s="49"/>
      <c r="S4" s="183" t="s">
        <v>50</v>
      </c>
      <c r="T4" s="175">
        <v>100000</v>
      </c>
      <c r="U4" s="176"/>
      <c r="V4" s="176"/>
      <c r="W4" s="177"/>
      <c r="X4" s="178"/>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89"/>
    </row>
    <row r="5" spans="1:106" s="14" customFormat="1" ht="20" customHeight="1" x14ac:dyDescent="0.2">
      <c r="A5" s="200" t="s">
        <v>3</v>
      </c>
      <c r="B5" s="201"/>
      <c r="C5" s="201">
        <v>7777</v>
      </c>
      <c r="D5" s="201"/>
      <c r="E5" s="48"/>
      <c r="F5" s="48"/>
      <c r="G5" s="48"/>
      <c r="H5" s="48"/>
      <c r="I5" s="48"/>
      <c r="J5" s="47"/>
      <c r="K5" s="47"/>
      <c r="L5" s="48"/>
      <c r="M5" s="48"/>
      <c r="N5" s="48"/>
      <c r="O5" s="48"/>
      <c r="P5" s="48"/>
      <c r="Q5" s="49"/>
      <c r="R5" s="49"/>
      <c r="S5" s="183" t="s">
        <v>51</v>
      </c>
      <c r="T5" s="175">
        <v>73000</v>
      </c>
      <c r="U5" s="176"/>
      <c r="V5" s="176"/>
      <c r="W5" s="177"/>
      <c r="X5" s="178"/>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89"/>
    </row>
    <row r="6" spans="1:106" s="14" customFormat="1" ht="20" customHeight="1" x14ac:dyDescent="0.2">
      <c r="A6" s="202" t="s">
        <v>33</v>
      </c>
      <c r="B6" s="201"/>
      <c r="C6" s="201"/>
      <c r="D6" s="201"/>
      <c r="E6" s="48"/>
      <c r="F6" s="48"/>
      <c r="G6" s="48"/>
      <c r="H6" s="48"/>
      <c r="I6" s="48"/>
      <c r="J6" s="47"/>
      <c r="K6" s="47"/>
      <c r="L6" s="48"/>
      <c r="M6" s="48"/>
      <c r="N6" s="48"/>
      <c r="O6" s="48"/>
      <c r="P6" s="48"/>
      <c r="Q6" s="49"/>
      <c r="R6" s="49"/>
      <c r="S6" s="183" t="s">
        <v>52</v>
      </c>
      <c r="T6" s="179">
        <v>0.73</v>
      </c>
      <c r="U6" s="176"/>
      <c r="V6" s="176"/>
      <c r="W6" s="178"/>
      <c r="X6" s="178"/>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89"/>
    </row>
    <row r="7" spans="1:106" s="14" customFormat="1" ht="20" customHeight="1" x14ac:dyDescent="0.2">
      <c r="A7" s="202" t="s">
        <v>34</v>
      </c>
      <c r="B7" s="201"/>
      <c r="C7" s="201"/>
      <c r="D7" s="201"/>
      <c r="E7" s="48"/>
      <c r="F7" s="48"/>
      <c r="G7" s="48"/>
      <c r="H7" s="48"/>
      <c r="I7" s="48"/>
      <c r="J7" s="47"/>
      <c r="K7" s="47"/>
      <c r="L7" s="48"/>
      <c r="M7" s="48"/>
      <c r="N7" s="48"/>
      <c r="O7" s="48"/>
      <c r="P7" s="48"/>
      <c r="Q7" s="49"/>
      <c r="R7" s="49"/>
      <c r="S7" s="182"/>
      <c r="T7" s="170"/>
      <c r="U7" s="170"/>
      <c r="V7" s="170"/>
      <c r="W7" s="178"/>
      <c r="X7" s="178"/>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89"/>
    </row>
    <row r="8" spans="1:106" s="14" customFormat="1" ht="20" customHeight="1" x14ac:dyDescent="0.2">
      <c r="A8" s="202" t="s">
        <v>35</v>
      </c>
      <c r="B8" s="202" t="s">
        <v>48</v>
      </c>
      <c r="C8" s="201"/>
      <c r="D8" s="201"/>
      <c r="E8" s="48"/>
      <c r="F8" s="48"/>
      <c r="G8" s="48"/>
      <c r="H8" s="48"/>
      <c r="I8" s="48"/>
      <c r="J8" s="47"/>
      <c r="K8" s="47"/>
      <c r="L8" s="48"/>
      <c r="M8" s="48"/>
      <c r="N8" s="48"/>
      <c r="O8" s="48"/>
      <c r="P8" s="48"/>
      <c r="Q8" s="49"/>
      <c r="R8" s="49"/>
      <c r="S8" s="184" t="s">
        <v>53</v>
      </c>
      <c r="T8" s="195" t="s">
        <v>54</v>
      </c>
      <c r="U8" s="196" t="s">
        <v>55</v>
      </c>
      <c r="V8" s="183" t="s">
        <v>56</v>
      </c>
      <c r="W8" s="197" t="s">
        <v>57</v>
      </c>
      <c r="X8" s="197" t="s">
        <v>58</v>
      </c>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89"/>
    </row>
    <row r="9" spans="1:106" s="14" customFormat="1" ht="20" customHeight="1" thickBot="1" x14ac:dyDescent="0.25">
      <c r="A9" s="202" t="s">
        <v>49</v>
      </c>
      <c r="B9" s="201"/>
      <c r="C9" s="201"/>
      <c r="D9" s="201"/>
      <c r="E9" s="48"/>
      <c r="F9" s="48"/>
      <c r="G9" s="48"/>
      <c r="H9" s="48"/>
      <c r="I9" s="48"/>
      <c r="J9" s="47"/>
      <c r="K9" s="47"/>
      <c r="L9" s="48"/>
      <c r="M9" s="48"/>
      <c r="N9" s="48"/>
      <c r="O9" s="48"/>
      <c r="P9" s="48"/>
      <c r="Q9" s="49"/>
      <c r="R9" s="49"/>
      <c r="S9" s="185" t="s">
        <v>59</v>
      </c>
      <c r="T9" s="174">
        <v>61619.040000000001</v>
      </c>
      <c r="U9" s="180"/>
      <c r="V9" s="171" t="e">
        <v>#DIV/0!</v>
      </c>
      <c r="W9" s="198">
        <v>61619.040000000001</v>
      </c>
      <c r="X9" s="198" t="e">
        <v>#DIV/0!</v>
      </c>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89"/>
    </row>
    <row r="10" spans="1:106" s="14" customFormat="1" ht="39" customHeight="1" thickBot="1" x14ac:dyDescent="0.25">
      <c r="A10" s="523" t="s">
        <v>0</v>
      </c>
      <c r="B10" s="199"/>
      <c r="C10" s="146" t="s">
        <v>44</v>
      </c>
      <c r="D10" s="199"/>
      <c r="E10" s="113"/>
      <c r="F10" s="113"/>
      <c r="G10" s="113"/>
      <c r="H10" s="113"/>
      <c r="I10" s="113"/>
      <c r="J10" s="525" t="s">
        <v>45</v>
      </c>
      <c r="K10" s="526"/>
      <c r="L10" s="526"/>
      <c r="M10" s="113"/>
      <c r="N10" s="113"/>
      <c r="O10" s="148"/>
      <c r="P10" s="521" t="s">
        <v>38</v>
      </c>
      <c r="Q10" s="49"/>
      <c r="R10" s="49"/>
      <c r="S10" s="185" t="s">
        <v>60</v>
      </c>
      <c r="T10" s="174"/>
      <c r="U10" s="174"/>
      <c r="V10" s="171" t="e">
        <v>#DIV/0!</v>
      </c>
      <c r="W10" s="198">
        <v>0</v>
      </c>
      <c r="X10" s="198" t="e">
        <v>#DIV/0!</v>
      </c>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89"/>
    </row>
    <row r="11" spans="1:106" ht="65.25" customHeight="1" thickBot="1" x14ac:dyDescent="0.25">
      <c r="A11" s="524"/>
      <c r="B11" s="149" t="s">
        <v>32</v>
      </c>
      <c r="C11" s="149" t="s">
        <v>12</v>
      </c>
      <c r="D11" s="149" t="s">
        <v>39</v>
      </c>
      <c r="E11" s="147" t="s">
        <v>37</v>
      </c>
      <c r="F11" s="110" t="s">
        <v>36</v>
      </c>
      <c r="G11" s="88" t="s">
        <v>42</v>
      </c>
      <c r="H11" s="88" t="s">
        <v>13</v>
      </c>
      <c r="I11" s="109" t="s">
        <v>39</v>
      </c>
      <c r="J11" s="146" t="s">
        <v>40</v>
      </c>
      <c r="K11" s="110" t="s">
        <v>41</v>
      </c>
      <c r="L11" s="88" t="s">
        <v>39</v>
      </c>
      <c r="M11" s="146" t="s">
        <v>46</v>
      </c>
      <c r="N11" s="110" t="s">
        <v>47</v>
      </c>
      <c r="O11" s="88" t="s">
        <v>39</v>
      </c>
      <c r="P11" s="522"/>
      <c r="S11" s="185" t="s">
        <v>61</v>
      </c>
      <c r="T11" s="174"/>
      <c r="U11" s="174"/>
      <c r="V11" s="171" t="e">
        <v>#DIV/0!</v>
      </c>
      <c r="W11" s="198">
        <v>0</v>
      </c>
      <c r="X11" s="198" t="e">
        <v>#DIV/0!</v>
      </c>
    </row>
    <row r="12" spans="1:106" s="76" customFormat="1" ht="17" thickBot="1" x14ac:dyDescent="0.25">
      <c r="A12" s="134"/>
      <c r="B12" s="135"/>
      <c r="C12" s="135"/>
      <c r="D12" s="135"/>
      <c r="E12" s="126"/>
      <c r="F12" s="77"/>
      <c r="G12" s="75"/>
      <c r="H12" s="75"/>
      <c r="I12" s="74"/>
      <c r="J12" s="115"/>
      <c r="K12" s="73"/>
      <c r="L12" s="74"/>
      <c r="M12" s="74"/>
      <c r="N12" s="100"/>
      <c r="O12" s="100"/>
      <c r="P12" s="103"/>
      <c r="Q12" s="96"/>
      <c r="R12" s="96"/>
      <c r="S12" s="185" t="s">
        <v>62</v>
      </c>
      <c r="T12" s="174"/>
      <c r="U12" s="174"/>
      <c r="V12" s="171" t="e">
        <v>#DIV/0!</v>
      </c>
      <c r="W12" s="198">
        <v>0</v>
      </c>
      <c r="X12" s="198" t="e">
        <v>#DIV/0!</v>
      </c>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0"/>
    </row>
    <row r="13" spans="1:106" s="2" customFormat="1" ht="17" thickBot="1" x14ac:dyDescent="0.25">
      <c r="A13" s="136"/>
      <c r="B13" s="137"/>
      <c r="C13" s="137"/>
      <c r="D13" s="137"/>
      <c r="E13" s="127"/>
      <c r="F13" s="78"/>
      <c r="G13" s="19"/>
      <c r="H13" s="19"/>
      <c r="I13" s="18"/>
      <c r="J13" s="116"/>
      <c r="K13" s="17"/>
      <c r="L13" s="18"/>
      <c r="M13" s="18"/>
      <c r="N13" s="101"/>
      <c r="O13" s="101"/>
      <c r="P13" s="104"/>
      <c r="Q13" s="39"/>
      <c r="R13" s="39"/>
      <c r="S13" s="186" t="s">
        <v>30</v>
      </c>
      <c r="T13" s="191">
        <v>61619.040000000001</v>
      </c>
      <c r="U13" s="192">
        <v>0</v>
      </c>
      <c r="V13" s="172" t="e">
        <v>#DIV/0!</v>
      </c>
      <c r="W13" s="193">
        <v>61619.040000000001</v>
      </c>
      <c r="X13" s="194" t="e">
        <v>#DIV/0!</v>
      </c>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69"/>
    </row>
    <row r="14" spans="1:106" s="3" customFormat="1" ht="17" thickBot="1" x14ac:dyDescent="0.25">
      <c r="A14" s="138" t="s">
        <v>31</v>
      </c>
      <c r="B14" s="32"/>
      <c r="C14" s="32"/>
      <c r="D14" s="32"/>
      <c r="E14" s="128"/>
      <c r="F14" s="79"/>
      <c r="G14" s="21"/>
      <c r="H14" s="21"/>
      <c r="I14" s="20"/>
      <c r="J14" s="117"/>
      <c r="K14" s="13"/>
      <c r="L14" s="20"/>
      <c r="M14" s="20"/>
      <c r="N14" s="21"/>
      <c r="O14" s="21"/>
      <c r="P14" s="105"/>
      <c r="Q14" s="97"/>
      <c r="R14" s="97"/>
      <c r="S14" s="187"/>
      <c r="T14" s="170"/>
      <c r="U14" s="170"/>
      <c r="V14" s="181"/>
      <c r="W14" s="173"/>
      <c r="X14" s="173"/>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1"/>
    </row>
    <row r="15" spans="1:106" s="4" customFormat="1" ht="17" thickBot="1" x14ac:dyDescent="0.25">
      <c r="A15" s="139"/>
      <c r="B15" s="140"/>
      <c r="C15" s="140">
        <v>0</v>
      </c>
      <c r="D15" s="140"/>
      <c r="E15" s="129">
        <v>0</v>
      </c>
      <c r="F15" s="80">
        <v>0</v>
      </c>
      <c r="G15" s="22">
        <f>B15+E15</f>
        <v>0</v>
      </c>
      <c r="H15" s="29">
        <f>C15+F15</f>
        <v>0</v>
      </c>
      <c r="I15" s="22"/>
      <c r="J15" s="118"/>
      <c r="K15" s="14"/>
      <c r="L15" s="22"/>
      <c r="M15" s="22"/>
      <c r="N15" s="29"/>
      <c r="O15" s="29">
        <f>L15+M15</f>
        <v>0</v>
      </c>
      <c r="P15" s="105">
        <f>G15+O15</f>
        <v>0</v>
      </c>
      <c r="Q15" s="45"/>
      <c r="R15" s="45"/>
      <c r="S15" s="184" t="s">
        <v>63</v>
      </c>
      <c r="T15" s="188">
        <v>3087.72</v>
      </c>
      <c r="U15" s="189" t="e">
        <v>#DIV/0!</v>
      </c>
      <c r="V15" s="181"/>
      <c r="W15" s="173"/>
      <c r="X15" s="173"/>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67"/>
    </row>
    <row r="16" spans="1:106" s="5" customFormat="1" ht="17" thickBot="1" x14ac:dyDescent="0.25">
      <c r="A16" s="139"/>
      <c r="B16" s="140"/>
      <c r="C16" s="140">
        <v>0</v>
      </c>
      <c r="D16" s="140"/>
      <c r="E16" s="129">
        <v>0</v>
      </c>
      <c r="F16" s="80">
        <v>0</v>
      </c>
      <c r="G16" s="22">
        <f>B16+E16</f>
        <v>0</v>
      </c>
      <c r="H16" s="29">
        <f>C16+F16</f>
        <v>0</v>
      </c>
      <c r="I16" s="22"/>
      <c r="J16" s="118"/>
      <c r="K16" s="14"/>
      <c r="L16" s="22"/>
      <c r="M16" s="22">
        <v>0</v>
      </c>
      <c r="N16" s="29"/>
      <c r="O16" s="29">
        <f>L16+M16</f>
        <v>0</v>
      </c>
      <c r="P16" s="105">
        <f>G16+O16</f>
        <v>0</v>
      </c>
      <c r="Q16" s="98"/>
      <c r="R16" s="98"/>
      <c r="S16" s="187" t="s">
        <v>64</v>
      </c>
      <c r="T16" s="188">
        <v>58531.32</v>
      </c>
      <c r="U16" s="190" t="e">
        <v>#DIV/0!</v>
      </c>
      <c r="V16" s="181"/>
      <c r="W16" s="173"/>
      <c r="X16" s="173"/>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2"/>
    </row>
    <row r="17" spans="1:106" s="6" customFormat="1" ht="16" thickBot="1" x14ac:dyDescent="0.2">
      <c r="A17" s="141" t="s">
        <v>6</v>
      </c>
      <c r="B17" s="142">
        <v>0</v>
      </c>
      <c r="C17" s="142" t="e">
        <f>#REF!</f>
        <v>#REF!</v>
      </c>
      <c r="D17" s="142" t="e">
        <f>B17-C17</f>
        <v>#REF!</v>
      </c>
      <c r="E17" s="130">
        <f>SUM(E15:E16)</f>
        <v>0</v>
      </c>
      <c r="F17" s="111">
        <f>SUM(F15:F16)</f>
        <v>0</v>
      </c>
      <c r="G17" s="111">
        <f>SUM(G15:G16)</f>
        <v>0</v>
      </c>
      <c r="H17" s="114">
        <f>SUM(H15:H16)</f>
        <v>0</v>
      </c>
      <c r="I17" s="124"/>
      <c r="J17" s="119"/>
      <c r="K17" s="23"/>
      <c r="L17" s="24">
        <f>J17-K17</f>
        <v>0</v>
      </c>
      <c r="M17" s="24">
        <f>SUM(M15:M16)</f>
        <v>0</v>
      </c>
      <c r="N17" s="25"/>
      <c r="O17" s="25">
        <f>SUM(O15:O16)</f>
        <v>0</v>
      </c>
      <c r="P17" s="112">
        <f>H17</f>
        <v>0</v>
      </c>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93"/>
    </row>
    <row r="18" spans="1:106" s="8" customFormat="1" ht="19" thickBot="1" x14ac:dyDescent="0.25">
      <c r="A18" s="138" t="s">
        <v>7</v>
      </c>
      <c r="B18" s="140"/>
      <c r="C18" s="140"/>
      <c r="D18" s="140"/>
      <c r="E18" s="131"/>
      <c r="F18" s="81"/>
      <c r="G18" s="27"/>
      <c r="H18" s="28"/>
      <c r="I18" s="27"/>
      <c r="J18" s="120"/>
      <c r="K18" s="26"/>
      <c r="L18" s="22"/>
      <c r="M18" s="22"/>
      <c r="N18" s="29"/>
      <c r="O18" s="29"/>
      <c r="P18" s="105"/>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94"/>
    </row>
    <row r="19" spans="1:106" s="8" customFormat="1" ht="15" customHeight="1" thickBot="1" x14ac:dyDescent="0.25">
      <c r="A19" s="143"/>
      <c r="B19" s="140"/>
      <c r="C19" s="140">
        <v>0</v>
      </c>
      <c r="D19" s="140"/>
      <c r="E19" s="129">
        <v>0</v>
      </c>
      <c r="F19" s="80">
        <v>0</v>
      </c>
      <c r="G19" s="22">
        <f>B19+E19</f>
        <v>0</v>
      </c>
      <c r="H19" s="29">
        <f>C19+F19</f>
        <v>0</v>
      </c>
      <c r="I19" s="22"/>
      <c r="J19" s="118"/>
      <c r="K19" s="14"/>
      <c r="L19" s="22"/>
      <c r="M19" s="22"/>
      <c r="N19" s="29"/>
      <c r="O19" s="29">
        <f>+L19*M19</f>
        <v>0</v>
      </c>
      <c r="P19" s="105">
        <f>+B19+E19</f>
        <v>0</v>
      </c>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94"/>
    </row>
    <row r="20" spans="1:106" s="8" customFormat="1" ht="15" customHeight="1" thickBot="1" x14ac:dyDescent="0.25">
      <c r="A20" s="143"/>
      <c r="B20" s="140"/>
      <c r="C20" s="140">
        <v>0</v>
      </c>
      <c r="D20" s="140"/>
      <c r="E20" s="129">
        <v>0</v>
      </c>
      <c r="F20" s="80">
        <v>0</v>
      </c>
      <c r="G20" s="22">
        <f>B20+E20</f>
        <v>0</v>
      </c>
      <c r="H20" s="29">
        <f>C20+F20</f>
        <v>0</v>
      </c>
      <c r="I20" s="22"/>
      <c r="J20" s="118"/>
      <c r="K20" s="14"/>
      <c r="L20" s="22"/>
      <c r="M20" s="22"/>
      <c r="N20" s="29"/>
      <c r="O20" s="29"/>
      <c r="P20" s="105">
        <f>+B20+E20</f>
        <v>0</v>
      </c>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94"/>
    </row>
    <row r="21" spans="1:106" ht="17" thickBot="1" x14ac:dyDescent="0.25">
      <c r="A21" s="141" t="s">
        <v>4</v>
      </c>
      <c r="B21" s="142">
        <v>0</v>
      </c>
      <c r="C21" s="142" t="e">
        <f>#REF!</f>
        <v>#REF!</v>
      </c>
      <c r="D21" s="142" t="e">
        <f>B21-C21</f>
        <v>#REF!</v>
      </c>
      <c r="E21" s="132">
        <f>SUM(E19:E20)</f>
        <v>0</v>
      </c>
      <c r="F21" s="82"/>
      <c r="G21" s="24">
        <f>SUM(G19:G20)</f>
        <v>0</v>
      </c>
      <c r="H21" s="25">
        <f>SUM(H19:H20)</f>
        <v>0</v>
      </c>
      <c r="I21" s="24"/>
      <c r="J21" s="119"/>
      <c r="K21" s="23"/>
      <c r="L21" s="24">
        <f>J21-K21</f>
        <v>0</v>
      </c>
      <c r="M21" s="24"/>
      <c r="N21" s="25"/>
      <c r="O21" s="25"/>
      <c r="P21" s="106">
        <f>SUM(P19:P20)</f>
        <v>0</v>
      </c>
    </row>
    <row r="22" spans="1:106" ht="17" thickBot="1" x14ac:dyDescent="0.25">
      <c r="A22" s="138" t="s">
        <v>9</v>
      </c>
      <c r="B22" s="140"/>
      <c r="C22" s="140"/>
      <c r="D22" s="140"/>
      <c r="E22" s="131"/>
      <c r="F22" s="83"/>
      <c r="G22" s="28"/>
      <c r="H22" s="28"/>
      <c r="I22" s="27"/>
      <c r="J22" s="120"/>
      <c r="K22" s="26"/>
      <c r="L22" s="22"/>
      <c r="M22" s="22"/>
      <c r="N22" s="29"/>
      <c r="O22" s="29"/>
      <c r="P22" s="105"/>
    </row>
    <row r="23" spans="1:106" ht="17" thickBot="1" x14ac:dyDescent="0.25">
      <c r="A23" s="136"/>
      <c r="B23" s="140"/>
      <c r="C23" s="140">
        <v>0</v>
      </c>
      <c r="D23" s="140"/>
      <c r="E23" s="131"/>
      <c r="F23" s="80">
        <v>0</v>
      </c>
      <c r="G23" s="28"/>
      <c r="H23" s="29">
        <f>C23+F23</f>
        <v>0</v>
      </c>
      <c r="I23" s="22"/>
      <c r="J23" s="121"/>
      <c r="K23" s="50"/>
      <c r="L23" s="22"/>
      <c r="M23" s="22">
        <v>0</v>
      </c>
      <c r="N23" s="29"/>
      <c r="O23" s="29">
        <f>L23+M23</f>
        <v>0</v>
      </c>
      <c r="P23" s="105">
        <f>G23+O23</f>
        <v>0</v>
      </c>
    </row>
    <row r="24" spans="1:106" ht="17" thickBot="1" x14ac:dyDescent="0.25">
      <c r="A24" s="136"/>
      <c r="B24" s="140"/>
      <c r="C24" s="140">
        <v>0</v>
      </c>
      <c r="D24" s="140"/>
      <c r="E24" s="131"/>
      <c r="F24" s="80">
        <v>0</v>
      </c>
      <c r="G24" s="28"/>
      <c r="H24" s="29">
        <f>C24+F24</f>
        <v>0</v>
      </c>
      <c r="I24" s="22"/>
      <c r="J24" s="121"/>
      <c r="K24" s="50"/>
      <c r="L24" s="22"/>
      <c r="M24" s="22">
        <v>0</v>
      </c>
      <c r="N24" s="29"/>
      <c r="O24" s="29">
        <f>L24+M24</f>
        <v>0</v>
      </c>
      <c r="P24" s="105">
        <f>G24+O24</f>
        <v>0</v>
      </c>
    </row>
    <row r="25" spans="1:106" ht="17" thickBot="1" x14ac:dyDescent="0.25">
      <c r="A25" s="141" t="s">
        <v>4</v>
      </c>
      <c r="B25" s="142">
        <v>0</v>
      </c>
      <c r="C25" s="142" t="e">
        <f>#REF!</f>
        <v>#REF!</v>
      </c>
      <c r="D25" s="142" t="e">
        <f>B25-C25</f>
        <v>#REF!</v>
      </c>
      <c r="E25" s="132"/>
      <c r="F25" s="82"/>
      <c r="G25" s="24"/>
      <c r="H25" s="25"/>
      <c r="I25" s="24"/>
      <c r="J25" s="119"/>
      <c r="K25" s="23"/>
      <c r="L25" s="24">
        <f>J25-K25</f>
        <v>0</v>
      </c>
      <c r="M25" s="24"/>
      <c r="N25" s="25"/>
      <c r="O25" s="25"/>
      <c r="P25" s="106"/>
    </row>
    <row r="26" spans="1:106" ht="17" thickBot="1" x14ac:dyDescent="0.25">
      <c r="A26" s="138" t="s">
        <v>10</v>
      </c>
      <c r="B26" s="140"/>
      <c r="C26" s="140">
        <v>0</v>
      </c>
      <c r="D26" s="140"/>
      <c r="E26" s="128"/>
      <c r="F26" s="79"/>
      <c r="G26" s="21"/>
      <c r="H26" s="21"/>
      <c r="I26" s="20"/>
      <c r="J26" s="122"/>
      <c r="K26" s="13"/>
      <c r="L26" s="22"/>
      <c r="M26" s="22">
        <v>0</v>
      </c>
      <c r="N26" s="29"/>
      <c r="O26" s="29">
        <f>L26+M26</f>
        <v>0</v>
      </c>
      <c r="P26" s="105">
        <f>G26+O26</f>
        <v>0</v>
      </c>
    </row>
    <row r="27" spans="1:106" ht="17" thickBot="1" x14ac:dyDescent="0.25">
      <c r="A27" s="139"/>
      <c r="B27" s="140"/>
      <c r="C27" s="140">
        <v>0</v>
      </c>
      <c r="D27" s="140"/>
      <c r="E27" s="129"/>
      <c r="F27" s="80">
        <v>0</v>
      </c>
      <c r="G27" s="29"/>
      <c r="H27" s="29">
        <f>C27+F27</f>
        <v>0</v>
      </c>
      <c r="I27" s="22"/>
      <c r="J27" s="118"/>
      <c r="K27" s="14"/>
      <c r="L27" s="22"/>
      <c r="M27" s="22">
        <v>0</v>
      </c>
      <c r="N27" s="29"/>
      <c r="O27" s="29">
        <f>L27+M27</f>
        <v>0</v>
      </c>
      <c r="P27" s="105">
        <f>G27+O27</f>
        <v>0</v>
      </c>
    </row>
    <row r="28" spans="1:106" ht="17" thickBot="1" x14ac:dyDescent="0.25">
      <c r="A28" s="139"/>
      <c r="B28" s="140"/>
      <c r="C28" s="140">
        <v>0</v>
      </c>
      <c r="D28" s="140"/>
      <c r="E28" s="129"/>
      <c r="F28" s="80">
        <v>0</v>
      </c>
      <c r="G28" s="29"/>
      <c r="H28" s="29">
        <f>C28+F28</f>
        <v>0</v>
      </c>
      <c r="I28" s="22"/>
      <c r="J28" s="118"/>
      <c r="K28" s="14"/>
      <c r="L28" s="22"/>
      <c r="M28" s="22">
        <v>0</v>
      </c>
      <c r="N28" s="29"/>
      <c r="O28" s="29">
        <f>L28+M28</f>
        <v>0</v>
      </c>
      <c r="P28" s="105">
        <f>G28+O28</f>
        <v>0</v>
      </c>
    </row>
    <row r="29" spans="1:106" ht="16" thickBot="1" x14ac:dyDescent="0.2">
      <c r="A29" s="141" t="s">
        <v>4</v>
      </c>
      <c r="B29" s="142">
        <v>0</v>
      </c>
      <c r="C29" s="142" t="e">
        <f>#REF!</f>
        <v>#REF!</v>
      </c>
      <c r="D29" s="142" t="e">
        <f>B29-C29</f>
        <v>#REF!</v>
      </c>
      <c r="E29" s="132">
        <f>SUM(E27:E28)</f>
        <v>0</v>
      </c>
      <c r="F29" s="85"/>
      <c r="G29" s="25">
        <f>SUM(G27:G28)</f>
        <v>0</v>
      </c>
      <c r="H29" s="25">
        <f>SUM(H27:H28)</f>
        <v>0</v>
      </c>
      <c r="I29" s="24"/>
      <c r="J29" s="119"/>
      <c r="K29" s="23"/>
      <c r="L29" s="24">
        <f>J29-K29</f>
        <v>0</v>
      </c>
      <c r="M29" s="24">
        <f>SUM(M27:M28)</f>
        <v>0</v>
      </c>
      <c r="N29" s="25"/>
      <c r="O29" s="25">
        <f>SUM(O27:O28)</f>
        <v>0</v>
      </c>
      <c r="P29" s="107">
        <f>SUM(P27:P28)</f>
        <v>0</v>
      </c>
    </row>
    <row r="30" spans="1:106" ht="17" thickBot="1" x14ac:dyDescent="0.25">
      <c r="A30" s="138" t="s">
        <v>11</v>
      </c>
      <c r="B30" s="140"/>
      <c r="C30" s="140">
        <v>0</v>
      </c>
      <c r="D30" s="140"/>
      <c r="E30" s="129"/>
      <c r="F30" s="84"/>
      <c r="G30" s="29"/>
      <c r="H30" s="29">
        <f>C30+F30</f>
        <v>0</v>
      </c>
      <c r="I30" s="22"/>
      <c r="J30" s="123"/>
      <c r="K30" s="30"/>
      <c r="L30" s="22"/>
      <c r="M30" s="22"/>
      <c r="N30" s="29"/>
      <c r="O30" s="29"/>
      <c r="P30" s="105"/>
    </row>
    <row r="31" spans="1:106" ht="17" thickBot="1" x14ac:dyDescent="0.25">
      <c r="A31" s="139"/>
      <c r="B31" s="140">
        <v>0</v>
      </c>
      <c r="C31" s="140">
        <v>0</v>
      </c>
      <c r="D31" s="140"/>
      <c r="E31" s="129">
        <v>0</v>
      </c>
      <c r="F31" s="80">
        <v>0</v>
      </c>
      <c r="G31" s="22">
        <f>B31+E31</f>
        <v>0</v>
      </c>
      <c r="H31" s="29">
        <f>C31+F31</f>
        <v>0</v>
      </c>
      <c r="I31" s="22"/>
      <c r="J31" s="118"/>
      <c r="K31" s="14"/>
      <c r="L31" s="22"/>
      <c r="M31" s="22">
        <v>0</v>
      </c>
      <c r="N31" s="29"/>
      <c r="O31" s="29">
        <f>L31+M31</f>
        <v>0</v>
      </c>
      <c r="P31" s="105">
        <f>G31+O31</f>
        <v>0</v>
      </c>
    </row>
    <row r="32" spans="1:106" ht="17" thickBot="1" x14ac:dyDescent="0.25">
      <c r="A32" s="144"/>
      <c r="B32" s="140">
        <v>0</v>
      </c>
      <c r="C32" s="140">
        <v>0</v>
      </c>
      <c r="D32" s="140"/>
      <c r="E32" s="129">
        <v>0</v>
      </c>
      <c r="F32" s="80">
        <v>0</v>
      </c>
      <c r="G32" s="22">
        <f>B32+E32</f>
        <v>0</v>
      </c>
      <c r="H32" s="29">
        <f>C32+F32</f>
        <v>0</v>
      </c>
      <c r="I32" s="22"/>
      <c r="J32" s="118"/>
      <c r="K32" s="14"/>
      <c r="L32" s="22"/>
      <c r="M32" s="22">
        <v>0</v>
      </c>
      <c r="N32" s="29"/>
      <c r="O32" s="29">
        <f>L32+M32</f>
        <v>0</v>
      </c>
      <c r="P32" s="105">
        <f>G32+O32</f>
        <v>0</v>
      </c>
    </row>
    <row r="33" spans="1:106" s="8" customFormat="1" ht="19" thickBot="1" x14ac:dyDescent="0.25">
      <c r="A33" s="141" t="s">
        <v>4</v>
      </c>
      <c r="B33" s="142">
        <f>SUM(B31:B32)</f>
        <v>0</v>
      </c>
      <c r="C33" s="142" t="e">
        <f>#REF!</f>
        <v>#REF!</v>
      </c>
      <c r="D33" s="142" t="e">
        <f>B33-C33</f>
        <v>#REF!</v>
      </c>
      <c r="E33" s="133">
        <f>SUM(E31:E32)</f>
        <v>0</v>
      </c>
      <c r="F33" s="86">
        <f>SUM(F31:F32)</f>
        <v>0</v>
      </c>
      <c r="G33" s="31">
        <f>SUM(G31:G32)</f>
        <v>0</v>
      </c>
      <c r="H33" s="102">
        <f>SUM(H31:H32)</f>
        <v>0</v>
      </c>
      <c r="I33" s="125"/>
      <c r="J33" s="119"/>
      <c r="K33" s="23"/>
      <c r="L33" s="24">
        <f>J33-K33</f>
        <v>0</v>
      </c>
      <c r="M33" s="31">
        <f>SUM(M31:M32)</f>
        <v>0</v>
      </c>
      <c r="N33" s="102"/>
      <c r="O33" s="102">
        <f>SUM(O31:O32)</f>
        <v>0</v>
      </c>
      <c r="P33" s="108">
        <f>SUM(P31:P32)</f>
        <v>0</v>
      </c>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94"/>
    </row>
    <row r="34" spans="1:106" s="2" customFormat="1" ht="17" thickBot="1" x14ac:dyDescent="0.25">
      <c r="A34" s="145" t="s">
        <v>5</v>
      </c>
      <c r="B34" s="32">
        <f>B33+B29+B25+B21+B17</f>
        <v>0</v>
      </c>
      <c r="C34" s="32" t="e">
        <f>C33+C29+C25+C21+C17</f>
        <v>#REF!</v>
      </c>
      <c r="D34" s="142" t="e">
        <f>B34-C34</f>
        <v>#REF!</v>
      </c>
      <c r="E34" s="87">
        <f t="shared" ref="E34:P34" si="0">E33+E29+E25+E21+E17</f>
        <v>0</v>
      </c>
      <c r="F34" s="32">
        <f t="shared" si="0"/>
        <v>0</v>
      </c>
      <c r="G34" s="32">
        <f t="shared" si="0"/>
        <v>0</v>
      </c>
      <c r="H34" s="32">
        <f t="shared" si="0"/>
        <v>0</v>
      </c>
      <c r="I34" s="32">
        <f t="shared" si="0"/>
        <v>0</v>
      </c>
      <c r="J34" s="32">
        <f t="shared" si="0"/>
        <v>0</v>
      </c>
      <c r="K34" s="32">
        <f t="shared" si="0"/>
        <v>0</v>
      </c>
      <c r="L34" s="32">
        <f t="shared" si="0"/>
        <v>0</v>
      </c>
      <c r="M34" s="32">
        <f t="shared" si="0"/>
        <v>0</v>
      </c>
      <c r="N34" s="32"/>
      <c r="O34" s="32">
        <f t="shared" si="0"/>
        <v>0</v>
      </c>
      <c r="P34" s="32">
        <f t="shared" si="0"/>
        <v>0</v>
      </c>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69"/>
    </row>
    <row r="35" spans="1:106" s="7" customFormat="1" ht="17" thickBot="1" x14ac:dyDescent="0.25">
      <c r="A35" s="150"/>
      <c r="B35" s="151"/>
      <c r="C35" s="151"/>
      <c r="D35" s="151"/>
      <c r="E35" s="16"/>
      <c r="F35" s="16"/>
      <c r="G35" s="16"/>
      <c r="H35" s="16"/>
      <c r="I35" s="16"/>
      <c r="J35" s="15"/>
      <c r="K35" s="15"/>
      <c r="L35" s="16"/>
      <c r="M35" s="16"/>
      <c r="N35" s="16"/>
      <c r="O35" s="16"/>
      <c r="P35" s="46"/>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70"/>
    </row>
    <row r="36" spans="1:106" ht="15" thickBot="1" x14ac:dyDescent="0.2">
      <c r="A36" s="152"/>
      <c r="B36" s="153"/>
      <c r="C36" s="153"/>
      <c r="D36" s="154"/>
      <c r="E36" s="35"/>
      <c r="F36" s="35"/>
      <c r="G36" s="35"/>
      <c r="H36" s="35"/>
      <c r="I36" s="35"/>
      <c r="J36" s="34"/>
      <c r="K36" s="34"/>
      <c r="L36" s="34"/>
      <c r="M36" s="34"/>
      <c r="N36" s="34"/>
      <c r="O36" s="34"/>
      <c r="P36" s="35"/>
    </row>
    <row r="37" spans="1:106" s="53" customFormat="1" ht="35" thickBot="1" x14ac:dyDescent="0.2">
      <c r="A37" s="168" t="s">
        <v>17</v>
      </c>
      <c r="B37" s="153"/>
      <c r="C37" s="153"/>
      <c r="D37" s="154"/>
      <c r="E37" s="35"/>
      <c r="F37" s="35"/>
      <c r="G37" s="35"/>
      <c r="H37" s="35"/>
      <c r="I37" s="35"/>
      <c r="J37" s="34"/>
      <c r="K37" s="34"/>
      <c r="L37" s="34"/>
      <c r="M37" s="34"/>
      <c r="N37" s="34"/>
      <c r="O37" s="34"/>
      <c r="P37" s="35"/>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s="65"/>
    </row>
    <row r="38" spans="1:106" ht="16" thickBot="1" x14ac:dyDescent="0.2">
      <c r="A38" s="155" t="s">
        <v>15</v>
      </c>
      <c r="B38" s="169" t="s">
        <v>16</v>
      </c>
      <c r="C38" s="156"/>
      <c r="D38" s="157"/>
      <c r="E38" s="72"/>
      <c r="F38" s="72"/>
      <c r="G38" s="72"/>
      <c r="H38" s="72"/>
      <c r="I38" s="72"/>
      <c r="J38" s="71"/>
      <c r="K38" s="71"/>
      <c r="L38" s="71"/>
      <c r="M38" s="71"/>
      <c r="N38" s="71"/>
      <c r="O38" s="71"/>
      <c r="P38" s="72"/>
    </row>
    <row r="39" spans="1:106" s="4" customFormat="1" ht="16" thickBot="1" x14ac:dyDescent="0.2">
      <c r="A39" s="164" t="s">
        <v>14</v>
      </c>
      <c r="B39" s="165"/>
      <c r="C39" s="156"/>
      <c r="D39" s="157"/>
      <c r="E39" s="56"/>
      <c r="F39" s="56"/>
      <c r="G39" s="56"/>
      <c r="H39" s="56"/>
      <c r="I39" s="56"/>
      <c r="J39" s="55"/>
      <c r="K39" s="55"/>
      <c r="L39" s="55"/>
      <c r="M39" s="55"/>
      <c r="N39" s="55"/>
      <c r="O39" s="55"/>
      <c r="P39" s="56"/>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67"/>
    </row>
    <row r="40" spans="1:106" s="4" customFormat="1" ht="15" thickBot="1" x14ac:dyDescent="0.2">
      <c r="A40" s="164"/>
      <c r="B40" s="165"/>
      <c r="C40" s="156"/>
      <c r="D40" s="157"/>
      <c r="E40" s="58"/>
      <c r="F40" s="58"/>
      <c r="G40" s="58"/>
      <c r="H40" s="58"/>
      <c r="I40" s="58"/>
      <c r="J40" s="57"/>
      <c r="K40" s="57"/>
      <c r="L40" s="57"/>
      <c r="M40" s="57"/>
      <c r="N40" s="57"/>
      <c r="O40" s="57"/>
      <c r="P40" s="58"/>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67"/>
    </row>
    <row r="41" spans="1:106" s="54" customFormat="1" ht="16" thickBot="1" x14ac:dyDescent="0.2">
      <c r="A41" s="164" t="s">
        <v>7</v>
      </c>
      <c r="B41" s="165"/>
      <c r="C41" s="156"/>
      <c r="D41" s="157"/>
      <c r="E41" s="56"/>
      <c r="F41" s="56"/>
      <c r="G41" s="56"/>
      <c r="H41" s="56"/>
      <c r="I41" s="56"/>
      <c r="J41" s="55"/>
      <c r="K41" s="55"/>
      <c r="L41" s="55"/>
      <c r="M41" s="55"/>
      <c r="N41" s="55"/>
      <c r="O41" s="55"/>
      <c r="P41" s="56"/>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68"/>
    </row>
    <row r="42" spans="1:106" s="4" customFormat="1" ht="15" thickBot="1" x14ac:dyDescent="0.2">
      <c r="A42" s="164"/>
      <c r="B42" s="165"/>
      <c r="C42" s="156"/>
      <c r="D42" s="157"/>
      <c r="E42" s="58"/>
      <c r="F42" s="58"/>
      <c r="G42" s="58"/>
      <c r="H42" s="58"/>
      <c r="I42" s="58"/>
      <c r="J42" s="57"/>
      <c r="K42" s="57"/>
      <c r="L42" s="57"/>
      <c r="M42" s="57"/>
      <c r="N42" s="57"/>
      <c r="O42" s="57"/>
      <c r="P42" s="58"/>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67"/>
    </row>
    <row r="43" spans="1:106" s="2" customFormat="1" ht="17" thickBot="1" x14ac:dyDescent="0.25">
      <c r="A43" s="164" t="s">
        <v>9</v>
      </c>
      <c r="B43" s="164"/>
      <c r="C43" s="166"/>
      <c r="D43" s="167"/>
      <c r="E43" s="55"/>
      <c r="F43" s="55"/>
      <c r="G43" s="55"/>
      <c r="H43" s="55"/>
      <c r="I43" s="55"/>
      <c r="J43" s="55"/>
      <c r="K43" s="55"/>
      <c r="L43" s="59"/>
      <c r="M43" s="59"/>
      <c r="N43" s="59"/>
      <c r="O43" s="59"/>
      <c r="P43" s="61"/>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69"/>
    </row>
    <row r="44" spans="1:106" s="2" customFormat="1" ht="17" thickBot="1" x14ac:dyDescent="0.25">
      <c r="A44" s="164"/>
      <c r="B44" s="164"/>
      <c r="C44" s="166"/>
      <c r="D44" s="167"/>
      <c r="E44" s="57"/>
      <c r="F44" s="57"/>
      <c r="G44" s="57"/>
      <c r="H44" s="57"/>
      <c r="I44" s="57"/>
      <c r="J44" s="57"/>
      <c r="K44" s="57"/>
      <c r="L44" s="60"/>
      <c r="M44" s="60"/>
      <c r="N44" s="60"/>
      <c r="O44" s="60"/>
      <c r="P44" s="62"/>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69"/>
    </row>
    <row r="45" spans="1:106" s="7" customFormat="1" ht="17" thickBot="1" x14ac:dyDescent="0.2">
      <c r="A45" s="164" t="s">
        <v>10</v>
      </c>
      <c r="B45" s="164"/>
      <c r="C45" s="166"/>
      <c r="D45" s="167"/>
      <c r="E45" s="55"/>
      <c r="F45" s="55"/>
      <c r="G45" s="55"/>
      <c r="H45" s="55"/>
      <c r="I45" s="55"/>
      <c r="J45" s="55"/>
      <c r="K45" s="55"/>
      <c r="L45" s="59"/>
      <c r="M45" s="59"/>
      <c r="N45" s="59"/>
      <c r="O45" s="59"/>
      <c r="P45" s="63"/>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70"/>
    </row>
    <row r="46" spans="1:106" s="4" customFormat="1" ht="15" thickBot="1" x14ac:dyDescent="0.2">
      <c r="A46" s="164"/>
      <c r="B46" s="164"/>
      <c r="C46" s="166"/>
      <c r="D46" s="167"/>
      <c r="E46" s="57"/>
      <c r="F46" s="57"/>
      <c r="G46" s="57"/>
      <c r="H46" s="57"/>
      <c r="I46" s="57"/>
      <c r="J46" s="57"/>
      <c r="K46" s="57"/>
      <c r="L46" s="60"/>
      <c r="M46" s="60"/>
      <c r="N46" s="60"/>
      <c r="O46" s="60"/>
      <c r="P46" s="58"/>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67"/>
    </row>
    <row r="47" spans="1:106" s="4" customFormat="1" ht="15" thickBot="1" x14ac:dyDescent="0.2">
      <c r="A47" s="164"/>
      <c r="B47" s="164"/>
      <c r="C47" s="166"/>
      <c r="D47" s="167"/>
      <c r="E47" s="37"/>
      <c r="F47" s="37"/>
      <c r="G47" s="37"/>
      <c r="H47" s="37"/>
      <c r="I47" s="37"/>
      <c r="J47" s="37"/>
      <c r="K47" s="37"/>
      <c r="L47" s="36"/>
      <c r="M47" s="36"/>
      <c r="N47" s="36"/>
      <c r="O47" s="36"/>
      <c r="P47" s="38"/>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67"/>
    </row>
    <row r="48" spans="1:106" s="4" customFormat="1" ht="16" thickBot="1" x14ac:dyDescent="0.2">
      <c r="A48" s="164" t="s">
        <v>11</v>
      </c>
      <c r="B48" s="164"/>
      <c r="C48" s="166"/>
      <c r="D48" s="167"/>
      <c r="E48" s="51"/>
      <c r="F48" s="51"/>
      <c r="G48" s="51"/>
      <c r="H48" s="51"/>
      <c r="I48" s="51"/>
      <c r="J48" s="51"/>
      <c r="K48" s="51"/>
      <c r="L48" s="52"/>
      <c r="M48" s="52"/>
      <c r="N48" s="52"/>
      <c r="O48" s="52"/>
      <c r="P48" s="64"/>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67"/>
    </row>
    <row r="49" spans="1:106" s="4" customFormat="1" ht="15" thickBot="1" x14ac:dyDescent="0.2">
      <c r="A49" s="158"/>
      <c r="B49" s="159"/>
      <c r="C49" s="159"/>
      <c r="D49" s="160"/>
      <c r="E49" s="37"/>
      <c r="F49" s="37"/>
      <c r="G49" s="37"/>
      <c r="H49" s="37"/>
      <c r="I49" s="37"/>
      <c r="J49" s="37"/>
      <c r="K49" s="37"/>
      <c r="L49" s="36"/>
      <c r="M49" s="36"/>
      <c r="N49" s="36"/>
      <c r="O49" s="36"/>
      <c r="P49" s="38"/>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67"/>
    </row>
    <row r="50" spans="1:106" s="4" customFormat="1" ht="15" thickBot="1" x14ac:dyDescent="0.2">
      <c r="A50" s="158"/>
      <c r="B50" s="159"/>
      <c r="C50" s="159"/>
      <c r="D50" s="160"/>
      <c r="E50" s="37"/>
      <c r="F50" s="37"/>
      <c r="G50" s="37"/>
      <c r="H50" s="37"/>
      <c r="I50" s="37"/>
      <c r="J50" s="37"/>
      <c r="K50" s="37"/>
      <c r="L50" s="36"/>
      <c r="M50" s="36"/>
      <c r="N50" s="36"/>
      <c r="O50" s="36"/>
      <c r="P50" s="38"/>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67"/>
    </row>
    <row r="51" spans="1:106" s="4" customFormat="1" ht="15" thickBot="1" x14ac:dyDescent="0.2">
      <c r="A51" s="158"/>
      <c r="B51" s="159"/>
      <c r="C51" s="159"/>
      <c r="D51" s="160"/>
      <c r="E51" s="37"/>
      <c r="F51" s="37"/>
      <c r="G51" s="37"/>
      <c r="H51" s="37"/>
      <c r="I51" s="37"/>
      <c r="J51" s="37"/>
      <c r="K51" s="37"/>
      <c r="L51" s="36"/>
      <c r="M51" s="36"/>
      <c r="N51" s="36"/>
      <c r="O51" s="36"/>
      <c r="P51" s="38"/>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67"/>
    </row>
    <row r="52" spans="1:106" s="4" customFormat="1" ht="15" thickBot="1" x14ac:dyDescent="0.2">
      <c r="A52" s="158"/>
      <c r="B52" s="159"/>
      <c r="C52" s="159"/>
      <c r="D52" s="160"/>
      <c r="E52" s="37"/>
      <c r="F52" s="37"/>
      <c r="G52" s="37"/>
      <c r="H52" s="37"/>
      <c r="I52" s="37"/>
      <c r="J52" s="37"/>
      <c r="K52" s="37"/>
      <c r="L52" s="36"/>
      <c r="M52" s="36"/>
      <c r="N52" s="36"/>
      <c r="O52" s="36"/>
      <c r="P52" s="38"/>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67"/>
    </row>
    <row r="53" spans="1:106" s="4" customFormat="1" ht="16" thickBot="1" x14ac:dyDescent="0.2">
      <c r="A53" s="161" t="s">
        <v>18</v>
      </c>
      <c r="B53" s="162"/>
      <c r="C53" s="162"/>
      <c r="D53" s="163"/>
      <c r="E53" s="37"/>
      <c r="F53" s="37"/>
      <c r="G53" s="37"/>
      <c r="H53" s="37"/>
      <c r="I53" s="37"/>
      <c r="J53" s="37"/>
      <c r="K53" s="37"/>
      <c r="L53" s="36"/>
      <c r="M53" s="36"/>
      <c r="N53" s="36"/>
      <c r="O53" s="36"/>
      <c r="P53" s="38"/>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67"/>
    </row>
    <row r="54" spans="1:106" s="4" customFormat="1" ht="16" thickBot="1" x14ac:dyDescent="0.2">
      <c r="A54" s="161" t="s">
        <v>19</v>
      </c>
      <c r="B54" s="162"/>
      <c r="C54" s="162"/>
      <c r="D54" s="163"/>
      <c r="E54" s="37"/>
      <c r="F54" s="37"/>
      <c r="G54" s="37"/>
      <c r="H54" s="37"/>
      <c r="I54" s="37"/>
      <c r="J54" s="37"/>
      <c r="K54" s="37"/>
      <c r="L54" s="36"/>
      <c r="M54" s="36"/>
      <c r="N54" s="36"/>
      <c r="O54" s="36"/>
      <c r="P54" s="38"/>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67"/>
    </row>
    <row r="55" spans="1:106" s="4" customFormat="1" ht="15.75" customHeight="1" thickBot="1" x14ac:dyDescent="0.2">
      <c r="A55" s="161" t="s">
        <v>20</v>
      </c>
      <c r="B55" s="162"/>
      <c r="C55" s="162"/>
      <c r="D55" s="163"/>
      <c r="E55" s="37"/>
      <c r="F55" s="37"/>
      <c r="G55" s="37"/>
      <c r="H55" s="37"/>
      <c r="I55" s="37"/>
      <c r="J55" s="37"/>
      <c r="K55" s="37"/>
      <c r="L55" s="36"/>
      <c r="M55" s="36"/>
      <c r="N55" s="36"/>
      <c r="O55" s="36"/>
      <c r="P55" s="38"/>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67"/>
    </row>
    <row r="56" spans="1:106" s="4" customFormat="1" ht="15.75" customHeight="1" thickBot="1" x14ac:dyDescent="0.2">
      <c r="A56" s="161" t="s">
        <v>21</v>
      </c>
      <c r="B56" s="162"/>
      <c r="C56" s="162"/>
      <c r="D56" s="163"/>
      <c r="E56" s="37"/>
      <c r="F56" s="37"/>
      <c r="G56" s="37"/>
      <c r="H56" s="37"/>
      <c r="I56" s="37"/>
      <c r="J56" s="37"/>
      <c r="K56" s="37"/>
      <c r="L56" s="36"/>
      <c r="M56" s="36"/>
      <c r="N56" s="36"/>
      <c r="O56" s="36"/>
      <c r="P56" s="38"/>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67"/>
    </row>
    <row r="57" spans="1:106" s="4" customFormat="1" ht="15.75" customHeight="1" thickBot="1" x14ac:dyDescent="0.2">
      <c r="A57" s="161" t="s">
        <v>43</v>
      </c>
      <c r="B57" s="162"/>
      <c r="C57" s="162"/>
      <c r="D57" s="163"/>
      <c r="E57" s="37"/>
      <c r="F57" s="37"/>
      <c r="G57" s="37"/>
      <c r="H57" s="37"/>
      <c r="I57" s="37"/>
      <c r="J57" s="37"/>
      <c r="K57" s="37"/>
      <c r="L57" s="36"/>
      <c r="M57" s="36"/>
      <c r="N57" s="36"/>
      <c r="O57" s="36"/>
      <c r="P57" s="38"/>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67"/>
    </row>
    <row r="58" spans="1:106" ht="14" x14ac:dyDescent="0.15">
      <c r="A58" s="36"/>
      <c r="B58" s="36"/>
      <c r="C58" s="36"/>
      <c r="D58" s="36"/>
      <c r="E58" s="37"/>
      <c r="F58" s="37"/>
      <c r="G58" s="37"/>
      <c r="H58" s="37"/>
      <c r="I58" s="37"/>
      <c r="J58" s="37"/>
      <c r="K58" s="37"/>
      <c r="L58" s="36"/>
      <c r="M58" s="36"/>
      <c r="N58" s="36"/>
      <c r="O58" s="36"/>
      <c r="P58"/>
    </row>
    <row r="59" spans="1:106" ht="14" x14ac:dyDescent="0.15">
      <c r="A59" s="33"/>
      <c r="B59" s="34"/>
      <c r="C59" s="34"/>
      <c r="D59" s="34"/>
      <c r="E59"/>
      <c r="F59"/>
      <c r="G59"/>
      <c r="H59"/>
      <c r="I59"/>
      <c r="J59" s="34"/>
      <c r="K59" s="34"/>
      <c r="L59" s="34"/>
      <c r="M59" s="34"/>
      <c r="N59" s="34"/>
      <c r="O59" s="34"/>
      <c r="P59"/>
    </row>
    <row r="60" spans="1:106" ht="14" x14ac:dyDescent="0.15">
      <c r="A60" s="33"/>
      <c r="B60" s="34"/>
      <c r="C60" s="34"/>
      <c r="D60" s="34"/>
      <c r="E60"/>
      <c r="F60"/>
      <c r="G60"/>
      <c r="H60"/>
      <c r="I60"/>
      <c r="J60" s="34"/>
      <c r="K60" s="34"/>
      <c r="L60" s="34"/>
      <c r="M60" s="34"/>
      <c r="N60" s="34"/>
      <c r="O60" s="34"/>
      <c r="P60"/>
    </row>
    <row r="61" spans="1:106" ht="14" x14ac:dyDescent="0.15">
      <c r="A61" s="33"/>
      <c r="B61" s="34"/>
      <c r="C61" s="34"/>
      <c r="D61" s="34"/>
      <c r="E61"/>
      <c r="F61"/>
      <c r="G61"/>
      <c r="H61"/>
      <c r="I61"/>
      <c r="J61" s="34"/>
      <c r="K61" s="34"/>
      <c r="L61" s="34"/>
      <c r="M61" s="34"/>
      <c r="N61" s="34"/>
      <c r="O61" s="34"/>
      <c r="P61"/>
    </row>
    <row r="62" spans="1:106" ht="14" x14ac:dyDescent="0.15">
      <c r="A62" s="33"/>
      <c r="B62" s="34"/>
      <c r="C62" s="34"/>
      <c r="D62" s="34"/>
      <c r="E62"/>
      <c r="F62"/>
      <c r="G62"/>
      <c r="H62"/>
      <c r="I62"/>
      <c r="J62" s="34"/>
      <c r="K62" s="34"/>
      <c r="L62" s="34"/>
      <c r="M62" s="34"/>
      <c r="N62" s="34"/>
      <c r="O62" s="34"/>
      <c r="P62"/>
    </row>
    <row r="63" spans="1:106" ht="14" x14ac:dyDescent="0.15">
      <c r="A63" s="33"/>
      <c r="B63" s="34"/>
      <c r="C63" s="34"/>
      <c r="D63" s="34"/>
      <c r="E63"/>
      <c r="F63"/>
      <c r="G63"/>
      <c r="H63"/>
      <c r="I63"/>
      <c r="J63" s="34"/>
      <c r="K63" s="34"/>
      <c r="L63" s="34"/>
      <c r="M63" s="34"/>
      <c r="N63" s="34"/>
      <c r="O63" s="34"/>
      <c r="P63"/>
    </row>
    <row r="64" spans="1:106" s="6" customFormat="1" ht="14" x14ac:dyDescent="0.15">
      <c r="A64" s="41"/>
      <c r="B64" s="42"/>
      <c r="C64" s="42"/>
      <c r="D64" s="42"/>
      <c r="E64" s="43"/>
      <c r="F64" s="43"/>
      <c r="G64" s="43"/>
      <c r="H64" s="43"/>
      <c r="I64" s="43"/>
      <c r="J64" s="42"/>
      <c r="K64" s="42"/>
      <c r="L64" s="42"/>
      <c r="M64" s="42"/>
      <c r="N64" s="42"/>
      <c r="O64" s="42"/>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93"/>
    </row>
    <row r="65" spans="1:106" s="8" customFormat="1" ht="18" x14ac:dyDescent="0.1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94"/>
    </row>
    <row r="66" spans="1:106" s="8" customFormat="1" ht="18" x14ac:dyDescent="0.2">
      <c r="A66" s="39"/>
      <c r="B66" s="39"/>
      <c r="C66" s="39"/>
      <c r="D66" s="39"/>
      <c r="E66" s="44"/>
      <c r="F66" s="44"/>
      <c r="G66" s="44"/>
      <c r="H66" s="44"/>
      <c r="I66" s="44"/>
      <c r="J66" s="39"/>
      <c r="K66" s="39"/>
      <c r="L66" s="39"/>
      <c r="M66" s="39"/>
      <c r="N66" s="39"/>
      <c r="O66" s="39"/>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94"/>
    </row>
    <row r="67" spans="1:106" s="2" customFormat="1" ht="16" x14ac:dyDescent="0.2">
      <c r="A67" s="40"/>
      <c r="B67" s="40"/>
      <c r="C67" s="40"/>
      <c r="D67" s="40"/>
      <c r="E67" s="39"/>
      <c r="F67" s="39"/>
      <c r="G67" s="39"/>
      <c r="H67" s="39"/>
      <c r="I67" s="39"/>
      <c r="J67" s="40"/>
      <c r="K67" s="40"/>
      <c r="L67" s="40"/>
      <c r="M67" s="40"/>
      <c r="N67" s="40"/>
      <c r="O67" s="40"/>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69"/>
    </row>
    <row r="68" spans="1:106" s="7" customFormat="1" ht="16" x14ac:dyDescent="0.15">
      <c r="A68"/>
      <c r="B68"/>
      <c r="C68"/>
      <c r="D68"/>
      <c r="E68" s="40"/>
      <c r="F68" s="40"/>
      <c r="G68" s="40"/>
      <c r="H68" s="40"/>
      <c r="I68" s="40"/>
      <c r="J68"/>
      <c r="K68"/>
      <c r="L68"/>
      <c r="M68"/>
      <c r="N68"/>
      <c r="O68"/>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70"/>
    </row>
    <row r="69" spans="1:106" x14ac:dyDescent="0.15">
      <c r="A69"/>
      <c r="B69"/>
      <c r="C69"/>
      <c r="D69"/>
      <c r="E69"/>
      <c r="F69"/>
      <c r="G69"/>
      <c r="H69"/>
      <c r="I69"/>
      <c r="J69"/>
      <c r="K69"/>
      <c r="L69"/>
      <c r="M69"/>
      <c r="N69"/>
      <c r="O69"/>
      <c r="P69"/>
    </row>
    <row r="70" spans="1:106" x14ac:dyDescent="0.15">
      <c r="A70"/>
      <c r="B70"/>
      <c r="C70"/>
      <c r="D70"/>
      <c r="E70"/>
      <c r="F70"/>
      <c r="G70"/>
      <c r="H70"/>
      <c r="I70"/>
      <c r="J70"/>
      <c r="K70"/>
      <c r="L70"/>
      <c r="M70"/>
      <c r="N70"/>
      <c r="O70"/>
      <c r="P70"/>
    </row>
    <row r="71" spans="1:106" x14ac:dyDescent="0.15">
      <c r="A71" s="45"/>
      <c r="B71" s="45"/>
      <c r="C71" s="45"/>
      <c r="D71" s="45"/>
      <c r="E71"/>
      <c r="F71"/>
      <c r="G71"/>
      <c r="H71"/>
      <c r="I71"/>
      <c r="J71" s="45"/>
      <c r="K71" s="45"/>
      <c r="L71" s="45"/>
      <c r="M71" s="45"/>
      <c r="N71" s="45"/>
      <c r="O71" s="45"/>
      <c r="P71"/>
    </row>
    <row r="72" spans="1:106" s="4" customFormat="1" ht="18" x14ac:dyDescent="0.15">
      <c r="A72" s="44"/>
      <c r="B72" s="44"/>
      <c r="C72" s="44"/>
      <c r="D72" s="44"/>
      <c r="E72" s="45"/>
      <c r="F72" s="45"/>
      <c r="G72" s="45"/>
      <c r="H72" s="45"/>
      <c r="I72" s="45"/>
      <c r="J72" s="44"/>
      <c r="K72" s="44"/>
      <c r="L72" s="44"/>
      <c r="M72" s="44"/>
      <c r="N72" s="44"/>
      <c r="O72" s="44"/>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67"/>
    </row>
    <row r="73" spans="1:106" s="4" customFormat="1" ht="18" x14ac:dyDescent="0.2">
      <c r="A73" s="39"/>
      <c r="B73" s="39"/>
      <c r="C73" s="39"/>
      <c r="D73" s="39"/>
      <c r="E73" s="39"/>
      <c r="F73" s="39"/>
      <c r="G73" s="39"/>
      <c r="H73" s="39"/>
      <c r="I73" s="39"/>
      <c r="J73" s="39"/>
      <c r="K73" s="39"/>
      <c r="L73" s="39"/>
      <c r="M73" s="39"/>
      <c r="N73" s="39"/>
      <c r="O73" s="39"/>
      <c r="P73" s="44"/>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67"/>
    </row>
    <row r="74" spans="1:106" s="4" customFormat="1" ht="16" x14ac:dyDescent="0.2">
      <c r="A74" s="40"/>
      <c r="B74" s="40"/>
      <c r="C74" s="40"/>
      <c r="D74" s="40"/>
      <c r="E74" s="40"/>
      <c r="F74" s="40"/>
      <c r="G74" s="40"/>
      <c r="H74" s="40"/>
      <c r="I74" s="40"/>
      <c r="J74" s="40"/>
      <c r="K74" s="40"/>
      <c r="L74" s="40"/>
      <c r="M74" s="40"/>
      <c r="N74" s="40"/>
      <c r="O74" s="40"/>
      <c r="P74" s="39"/>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67"/>
    </row>
    <row r="75" spans="1:106" s="6" customFormat="1" ht="16" x14ac:dyDescent="0.15">
      <c r="A75"/>
      <c r="B75"/>
      <c r="C75"/>
      <c r="D75"/>
      <c r="E75"/>
      <c r="F75"/>
      <c r="G75"/>
      <c r="H75"/>
      <c r="I75"/>
      <c r="J75"/>
      <c r="K75"/>
      <c r="L75"/>
      <c r="M75"/>
      <c r="N75"/>
      <c r="O75"/>
      <c r="P75" s="40"/>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93"/>
    </row>
    <row r="76" spans="1:106" s="8" customFormat="1" ht="18" x14ac:dyDescent="0.15">
      <c r="A76"/>
      <c r="B76"/>
      <c r="C76"/>
      <c r="D76"/>
      <c r="E76"/>
      <c r="F76"/>
      <c r="G76"/>
      <c r="H76"/>
      <c r="I76"/>
      <c r="J76"/>
      <c r="K76"/>
      <c r="L76"/>
      <c r="M76"/>
      <c r="N76"/>
      <c r="O76"/>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94"/>
    </row>
    <row r="77" spans="1:106" s="8" customFormat="1" ht="18" x14ac:dyDescent="0.2">
      <c r="A77"/>
      <c r="B77"/>
      <c r="C77"/>
      <c r="D77"/>
      <c r="E77" s="39"/>
      <c r="F77" s="39"/>
      <c r="G77" s="39"/>
      <c r="H77" s="39"/>
      <c r="I77" s="39"/>
      <c r="J77"/>
      <c r="K77"/>
      <c r="L77"/>
      <c r="M77"/>
      <c r="N77"/>
      <c r="O77"/>
      <c r="P77" s="39"/>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94"/>
    </row>
    <row r="78" spans="1:106" s="2" customFormat="1" ht="16" x14ac:dyDescent="0.2">
      <c r="A78" s="45"/>
      <c r="B78" s="45"/>
      <c r="C78" s="45"/>
      <c r="D78" s="45"/>
      <c r="E78"/>
      <c r="F78"/>
      <c r="G78"/>
      <c r="H78"/>
      <c r="I78"/>
      <c r="J78" s="45"/>
      <c r="K78" s="45"/>
      <c r="L78" s="45"/>
      <c r="M78" s="45"/>
      <c r="N78" s="45"/>
      <c r="O78" s="45"/>
      <c r="P78"/>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69"/>
    </row>
    <row r="79" spans="1:106" ht="18" x14ac:dyDescent="0.15">
      <c r="A79" s="44"/>
      <c r="B79" s="44"/>
      <c r="C79" s="44"/>
      <c r="D79" s="44"/>
      <c r="E79"/>
      <c r="F79"/>
      <c r="G79"/>
      <c r="H79"/>
      <c r="I79"/>
      <c r="J79" s="44"/>
      <c r="K79" s="44"/>
      <c r="L79" s="44"/>
      <c r="M79" s="44"/>
      <c r="N79" s="44"/>
      <c r="O79" s="44"/>
      <c r="P79"/>
    </row>
    <row r="80" spans="1:106" ht="16" x14ac:dyDescent="0.2">
      <c r="A80" s="39"/>
      <c r="B80" s="39"/>
      <c r="C80" s="39"/>
      <c r="D80" s="39"/>
      <c r="E80"/>
      <c r="F80"/>
      <c r="G80"/>
      <c r="H80"/>
      <c r="I80"/>
      <c r="J80" s="39"/>
      <c r="K80" s="39"/>
      <c r="L80" s="39"/>
      <c r="M80" s="39"/>
      <c r="N80" s="39"/>
      <c r="O80" s="39"/>
      <c r="P80"/>
    </row>
    <row r="81" spans="1:106" ht="16" x14ac:dyDescent="0.15">
      <c r="A81" s="40"/>
      <c r="B81" s="40"/>
      <c r="C81" s="40"/>
      <c r="D81" s="40"/>
      <c r="E81" s="45"/>
      <c r="F81" s="45"/>
      <c r="G81" s="45"/>
      <c r="H81" s="45"/>
      <c r="I81" s="45"/>
      <c r="J81" s="40"/>
      <c r="K81" s="40"/>
      <c r="L81" s="40"/>
      <c r="M81" s="40"/>
      <c r="N81" s="40"/>
      <c r="O81" s="40"/>
      <c r="P81" s="45"/>
    </row>
    <row r="82" spans="1:106" s="2" customFormat="1" ht="18" x14ac:dyDescent="0.2">
      <c r="A82"/>
      <c r="B82"/>
      <c r="C82"/>
      <c r="D82"/>
      <c r="E82" s="44"/>
      <c r="F82" s="44"/>
      <c r="G82" s="44"/>
      <c r="H82" s="44"/>
      <c r="I82" s="44"/>
      <c r="J82"/>
      <c r="K82"/>
      <c r="L82"/>
      <c r="M82"/>
      <c r="N82"/>
      <c r="O82"/>
      <c r="P82" s="44"/>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69"/>
    </row>
    <row r="83" spans="1:106" s="2" customFormat="1" ht="16" x14ac:dyDescent="0.2">
      <c r="A83"/>
      <c r="B83"/>
      <c r="C83"/>
      <c r="D83"/>
      <c r="E83" s="39"/>
      <c r="F83" s="39"/>
      <c r="G83" s="39"/>
      <c r="H83" s="39"/>
      <c r="I83" s="39"/>
      <c r="J83"/>
      <c r="K83"/>
      <c r="L83"/>
      <c r="M83"/>
      <c r="N83"/>
      <c r="O83"/>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c r="CD83" s="39"/>
      <c r="CE83" s="39"/>
      <c r="CF83" s="39"/>
      <c r="CG83" s="39"/>
      <c r="CH83" s="39"/>
      <c r="CI83" s="39"/>
      <c r="CJ83" s="39"/>
      <c r="CK83" s="39"/>
      <c r="CL83" s="39"/>
      <c r="CM83" s="39"/>
      <c r="CN83" s="39"/>
      <c r="CO83" s="39"/>
      <c r="CP83" s="39"/>
      <c r="CQ83" s="39"/>
      <c r="CR83" s="39"/>
      <c r="CS83" s="39"/>
      <c r="CT83" s="39"/>
      <c r="CU83" s="39"/>
      <c r="CV83" s="39"/>
      <c r="CW83" s="39"/>
      <c r="CX83" s="39"/>
      <c r="CY83" s="39"/>
      <c r="CZ83" s="39"/>
      <c r="DA83" s="39"/>
      <c r="DB83" s="69"/>
    </row>
    <row r="84" spans="1:106" ht="15.75" customHeight="1" x14ac:dyDescent="0.15">
      <c r="A84"/>
      <c r="B84"/>
      <c r="C84"/>
      <c r="D84"/>
      <c r="E84" s="40"/>
      <c r="F84" s="40"/>
      <c r="G84" s="40"/>
      <c r="H84" s="40"/>
      <c r="I84" s="40"/>
      <c r="J84"/>
      <c r="K84"/>
      <c r="L84"/>
      <c r="M84"/>
      <c r="N84"/>
      <c r="O84"/>
      <c r="P84" s="40"/>
    </row>
    <row r="85" spans="1:106" x14ac:dyDescent="0.15">
      <c r="A85" s="45"/>
      <c r="B85" s="45"/>
      <c r="C85" s="45"/>
      <c r="D85" s="45"/>
      <c r="E85"/>
      <c r="F85"/>
      <c r="G85"/>
      <c r="H85"/>
      <c r="I85"/>
      <c r="J85" s="45"/>
      <c r="K85" s="45"/>
      <c r="L85" s="45"/>
      <c r="M85" s="45"/>
      <c r="N85" s="45"/>
      <c r="O85" s="45"/>
      <c r="P85"/>
    </row>
    <row r="86" spans="1:106" ht="18" x14ac:dyDescent="0.15">
      <c r="A86" s="44"/>
      <c r="B86" s="44"/>
      <c r="C86" s="44"/>
      <c r="D86" s="44"/>
      <c r="E86"/>
      <c r="F86"/>
      <c r="G86"/>
      <c r="H86"/>
      <c r="I86"/>
      <c r="J86" s="44"/>
      <c r="K86" s="44"/>
      <c r="L86" s="44"/>
      <c r="M86" s="44"/>
      <c r="N86" s="44"/>
      <c r="O86" s="44"/>
      <c r="P86"/>
    </row>
    <row r="87" spans="1:106" ht="18" x14ac:dyDescent="0.2">
      <c r="A87" s="39"/>
      <c r="B87" s="39"/>
      <c r="C87" s="39"/>
      <c r="D87" s="39"/>
      <c r="E87" s="44"/>
      <c r="F87" s="44"/>
      <c r="G87" s="44"/>
      <c r="H87" s="44"/>
      <c r="I87" s="44"/>
      <c r="J87" s="39"/>
      <c r="K87" s="39"/>
      <c r="L87" s="39"/>
      <c r="M87" s="39"/>
      <c r="N87" s="39"/>
      <c r="O87" s="39"/>
      <c r="P87" s="44"/>
    </row>
    <row r="88" spans="1:106" ht="16" x14ac:dyDescent="0.2">
      <c r="A88" s="40"/>
      <c r="B88" s="40"/>
      <c r="C88" s="40"/>
      <c r="D88" s="40"/>
      <c r="E88" s="39"/>
      <c r="F88" s="39"/>
      <c r="G88" s="39"/>
      <c r="H88" s="39"/>
      <c r="I88" s="39"/>
      <c r="J88" s="40"/>
      <c r="K88" s="40"/>
      <c r="L88" s="40"/>
      <c r="M88" s="40"/>
      <c r="N88" s="40"/>
      <c r="O88" s="40"/>
      <c r="P88" s="39"/>
    </row>
    <row r="89" spans="1:106" ht="16" x14ac:dyDescent="0.15">
      <c r="A89"/>
      <c r="B89"/>
      <c r="C89"/>
      <c r="D89"/>
      <c r="E89" s="40"/>
      <c r="F89" s="40"/>
      <c r="G89" s="40"/>
      <c r="H89" s="40"/>
      <c r="I89" s="40"/>
      <c r="J89"/>
      <c r="K89"/>
      <c r="L89"/>
      <c r="M89"/>
      <c r="N89"/>
      <c r="O89"/>
      <c r="P89" s="40"/>
    </row>
    <row r="90" spans="1:106" x14ac:dyDescent="0.15">
      <c r="A90"/>
      <c r="B90"/>
      <c r="C90"/>
      <c r="D90"/>
      <c r="E90"/>
      <c r="F90"/>
      <c r="G90"/>
      <c r="H90"/>
      <c r="I90"/>
      <c r="J90"/>
      <c r="K90"/>
      <c r="L90"/>
      <c r="M90"/>
      <c r="N90"/>
      <c r="O90"/>
      <c r="P90"/>
    </row>
    <row r="91" spans="1:106" x14ac:dyDescent="0.15">
      <c r="A91"/>
      <c r="B91"/>
      <c r="C91"/>
      <c r="D91"/>
      <c r="E91"/>
      <c r="F91"/>
      <c r="G91"/>
      <c r="H91"/>
      <c r="I91"/>
      <c r="J91"/>
      <c r="K91"/>
      <c r="L91"/>
      <c r="M91"/>
      <c r="N91"/>
      <c r="O91"/>
      <c r="P91"/>
    </row>
    <row r="92" spans="1:106" x14ac:dyDescent="0.15">
      <c r="A92" s="45"/>
      <c r="B92" s="45"/>
      <c r="C92" s="45"/>
      <c r="D92" s="45"/>
      <c r="E92"/>
      <c r="F92"/>
      <c r="G92"/>
      <c r="H92"/>
      <c r="I92"/>
      <c r="J92" s="45"/>
      <c r="K92" s="45"/>
      <c r="L92" s="45"/>
      <c r="M92" s="45"/>
      <c r="N92" s="45"/>
      <c r="O92" s="45"/>
      <c r="P92"/>
    </row>
    <row r="93" spans="1:106" ht="18" x14ac:dyDescent="0.15">
      <c r="A93" s="44"/>
      <c r="B93" s="44"/>
      <c r="C93" s="44"/>
      <c r="D93" s="44"/>
      <c r="E93" s="45"/>
      <c r="F93" s="45"/>
      <c r="G93" s="45"/>
      <c r="H93" s="45"/>
      <c r="I93" s="45"/>
      <c r="J93" s="44"/>
      <c r="K93" s="44"/>
      <c r="L93" s="44"/>
      <c r="M93" s="44"/>
      <c r="N93" s="44"/>
      <c r="O93" s="44"/>
      <c r="P93" s="45"/>
    </row>
    <row r="94" spans="1:106" s="2" customFormat="1" ht="15.75" customHeight="1" x14ac:dyDescent="0.2">
      <c r="A94" s="39"/>
      <c r="B94" s="39"/>
      <c r="C94" s="39"/>
      <c r="D94" s="39"/>
      <c r="E94" s="44"/>
      <c r="F94" s="44"/>
      <c r="G94" s="44"/>
      <c r="H94" s="44"/>
      <c r="I94" s="44"/>
      <c r="J94" s="39"/>
      <c r="K94" s="39"/>
      <c r="L94" s="39"/>
      <c r="M94" s="39"/>
      <c r="N94" s="39"/>
      <c r="O94" s="39"/>
      <c r="P94" s="44"/>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69"/>
    </row>
    <row r="95" spans="1:106" s="2" customFormat="1" ht="15.75" customHeight="1" x14ac:dyDescent="0.2">
      <c r="A95" s="40"/>
      <c r="B95" s="40"/>
      <c r="C95" s="40"/>
      <c r="D95" s="40"/>
      <c r="E95" s="39"/>
      <c r="F95" s="39"/>
      <c r="G95" s="39"/>
      <c r="H95" s="39"/>
      <c r="I95" s="39"/>
      <c r="J95" s="40"/>
      <c r="K95" s="40"/>
      <c r="L95" s="40"/>
      <c r="M95" s="40"/>
      <c r="N95" s="40"/>
      <c r="O95" s="40"/>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c r="CX95" s="39"/>
      <c r="CY95" s="39"/>
      <c r="CZ95" s="39"/>
      <c r="DA95" s="39"/>
      <c r="DB95" s="69"/>
    </row>
    <row r="96" spans="1:106" s="7" customFormat="1" ht="15.75" customHeight="1" x14ac:dyDescent="0.15">
      <c r="A96"/>
      <c r="B96"/>
      <c r="C96"/>
      <c r="D96"/>
      <c r="E96" s="40"/>
      <c r="F96" s="40"/>
      <c r="G96" s="40"/>
      <c r="H96" s="40"/>
      <c r="I96" s="40"/>
      <c r="J96"/>
      <c r="K96"/>
      <c r="L96"/>
      <c r="M96"/>
      <c r="N96"/>
      <c r="O96"/>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70"/>
    </row>
    <row r="97" spans="1:106" s="4" customFormat="1" x14ac:dyDescent="0.15">
      <c r="A97"/>
      <c r="B97"/>
      <c r="C97"/>
      <c r="D97"/>
      <c r="E97"/>
      <c r="F97"/>
      <c r="G97"/>
      <c r="H97"/>
      <c r="I97"/>
      <c r="J97"/>
      <c r="K97"/>
      <c r="L97"/>
      <c r="M97"/>
      <c r="N97"/>
      <c r="O97"/>
      <c r="P97"/>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67"/>
    </row>
    <row r="98" spans="1:106" s="4" customFormat="1" x14ac:dyDescent="0.15">
      <c r="A98"/>
      <c r="B98"/>
      <c r="C98"/>
      <c r="D98"/>
      <c r="E98"/>
      <c r="F98"/>
      <c r="G98"/>
      <c r="H98"/>
      <c r="I98"/>
      <c r="J98"/>
      <c r="K98"/>
      <c r="L98"/>
      <c r="M98"/>
      <c r="N98"/>
      <c r="O98"/>
      <c r="P98"/>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67"/>
    </row>
    <row r="99" spans="1:106" s="4" customFormat="1" ht="18" x14ac:dyDescent="0.15">
      <c r="A99" s="45"/>
      <c r="B99" s="45"/>
      <c r="C99" s="45"/>
      <c r="D99" s="45"/>
      <c r="E99" s="44"/>
      <c r="F99" s="44"/>
      <c r="G99" s="44"/>
      <c r="H99" s="44"/>
      <c r="I99" s="44"/>
      <c r="J99" s="45"/>
      <c r="K99" s="45"/>
      <c r="L99" s="45"/>
      <c r="M99" s="45"/>
      <c r="N99" s="45"/>
      <c r="O99" s="45"/>
      <c r="P99" s="44"/>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67"/>
    </row>
    <row r="100" spans="1:106" s="6" customFormat="1" ht="18" x14ac:dyDescent="0.2">
      <c r="A100" s="44"/>
      <c r="B100" s="44"/>
      <c r="C100" s="44"/>
      <c r="D100" s="44"/>
      <c r="E100" s="39"/>
      <c r="F100" s="39"/>
      <c r="G100" s="39"/>
      <c r="H100" s="39"/>
      <c r="I100" s="39"/>
      <c r="J100" s="44"/>
      <c r="K100" s="44"/>
      <c r="L100" s="44"/>
      <c r="M100" s="44"/>
      <c r="N100" s="44"/>
      <c r="O100" s="44"/>
      <c r="P100" s="39"/>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93"/>
    </row>
    <row r="101" spans="1:106" s="7" customFormat="1" ht="16" x14ac:dyDescent="0.2">
      <c r="A101" s="39"/>
      <c r="B101" s="39"/>
      <c r="C101" s="39"/>
      <c r="D101" s="39"/>
      <c r="E101" s="40"/>
      <c r="F101" s="40"/>
      <c r="G101" s="40"/>
      <c r="H101" s="40"/>
      <c r="I101" s="40"/>
      <c r="J101" s="39"/>
      <c r="K101" s="39"/>
      <c r="L101" s="39"/>
      <c r="M101" s="39"/>
      <c r="N101" s="39"/>
      <c r="O101" s="39"/>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70"/>
    </row>
    <row r="102" spans="1:106" s="4" customFormat="1" ht="16" x14ac:dyDescent="0.15">
      <c r="A102" s="40"/>
      <c r="B102" s="40"/>
      <c r="C102" s="40"/>
      <c r="D102" s="40"/>
      <c r="E102"/>
      <c r="F102"/>
      <c r="G102"/>
      <c r="H102"/>
      <c r="I102"/>
      <c r="J102" s="40"/>
      <c r="K102" s="40"/>
      <c r="L102" s="40"/>
      <c r="M102" s="40"/>
      <c r="N102" s="40"/>
      <c r="O102" s="40"/>
      <c r="P102"/>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67"/>
    </row>
    <row r="103" spans="1:106" s="4" customFormat="1" x14ac:dyDescent="0.15">
      <c r="A103"/>
      <c r="B103"/>
      <c r="C103"/>
      <c r="D103"/>
      <c r="E103"/>
      <c r="F103"/>
      <c r="G103"/>
      <c r="H103"/>
      <c r="I103"/>
      <c r="J103"/>
      <c r="K103"/>
      <c r="L103"/>
      <c r="M103"/>
      <c r="N103"/>
      <c r="O103"/>
      <c r="P103"/>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67"/>
    </row>
    <row r="104" spans="1:106" s="2" customFormat="1" ht="16" x14ac:dyDescent="0.2">
      <c r="A104"/>
      <c r="B104"/>
      <c r="C104"/>
      <c r="D104"/>
      <c r="E104"/>
      <c r="F104"/>
      <c r="G104"/>
      <c r="H104"/>
      <c r="I104"/>
      <c r="J104"/>
      <c r="K104"/>
      <c r="L104"/>
      <c r="M104"/>
      <c r="N104"/>
      <c r="O104"/>
      <c r="P104"/>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69"/>
    </row>
    <row r="105" spans="1:106" s="2" customFormat="1" ht="16" x14ac:dyDescent="0.2">
      <c r="A105"/>
      <c r="B105"/>
      <c r="C105"/>
      <c r="D105"/>
      <c r="E105" s="45"/>
      <c r="F105" s="45"/>
      <c r="G105" s="45"/>
      <c r="H105" s="45"/>
      <c r="I105" s="45"/>
      <c r="J105"/>
      <c r="K105"/>
      <c r="L105"/>
      <c r="M105"/>
      <c r="N105"/>
      <c r="O105"/>
      <c r="P105" s="45"/>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c r="CI105" s="39"/>
      <c r="CJ105" s="39"/>
      <c r="CK105" s="39"/>
      <c r="CL105" s="39"/>
      <c r="CM105" s="39"/>
      <c r="CN105" s="39"/>
      <c r="CO105" s="39"/>
      <c r="CP105" s="39"/>
      <c r="CQ105" s="39"/>
      <c r="CR105" s="39"/>
      <c r="CS105" s="39"/>
      <c r="CT105" s="39"/>
      <c r="CU105" s="39"/>
      <c r="CV105" s="39"/>
      <c r="CW105" s="39"/>
      <c r="CX105" s="39"/>
      <c r="CY105" s="39"/>
      <c r="CZ105" s="39"/>
      <c r="DA105" s="39"/>
      <c r="DB105" s="69"/>
    </row>
    <row r="106" spans="1:106" s="2" customFormat="1" ht="18" x14ac:dyDescent="0.2">
      <c r="A106" s="45"/>
      <c r="B106" s="45"/>
      <c r="C106" s="45"/>
      <c r="D106" s="45"/>
      <c r="E106" s="44"/>
      <c r="F106" s="44"/>
      <c r="G106" s="44"/>
      <c r="H106" s="44"/>
      <c r="I106" s="44"/>
      <c r="J106" s="45"/>
      <c r="K106" s="45"/>
      <c r="L106" s="45"/>
      <c r="M106" s="45"/>
      <c r="N106" s="45"/>
      <c r="O106" s="45"/>
      <c r="P106" s="44"/>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c r="CI106" s="39"/>
      <c r="CJ106" s="39"/>
      <c r="CK106" s="39"/>
      <c r="CL106" s="39"/>
      <c r="CM106" s="39"/>
      <c r="CN106" s="39"/>
      <c r="CO106" s="39"/>
      <c r="CP106" s="39"/>
      <c r="CQ106" s="39"/>
      <c r="CR106" s="39"/>
      <c r="CS106" s="39"/>
      <c r="CT106" s="39"/>
      <c r="CU106" s="39"/>
      <c r="CV106" s="39"/>
      <c r="CW106" s="39"/>
      <c r="CX106" s="39"/>
      <c r="CY106" s="39"/>
      <c r="CZ106" s="39"/>
      <c r="DA106" s="39"/>
      <c r="DB106" s="69"/>
    </row>
    <row r="107" spans="1:106" s="2" customFormat="1" ht="18" x14ac:dyDescent="0.2">
      <c r="A107" s="44"/>
      <c r="B107" s="44"/>
      <c r="C107" s="44"/>
      <c r="D107" s="44"/>
      <c r="E107" s="39"/>
      <c r="F107" s="39"/>
      <c r="G107" s="39"/>
      <c r="H107" s="39"/>
      <c r="I107" s="39"/>
      <c r="J107" s="44"/>
      <c r="K107" s="44"/>
      <c r="L107" s="44"/>
      <c r="M107" s="44"/>
      <c r="N107" s="44"/>
      <c r="O107" s="44"/>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c r="CI107" s="39"/>
      <c r="CJ107" s="39"/>
      <c r="CK107" s="39"/>
      <c r="CL107" s="39"/>
      <c r="CM107" s="39"/>
      <c r="CN107" s="39"/>
      <c r="CO107" s="39"/>
      <c r="CP107" s="39"/>
      <c r="CQ107" s="39"/>
      <c r="CR107" s="39"/>
      <c r="CS107" s="39"/>
      <c r="CT107" s="39"/>
      <c r="CU107" s="39"/>
      <c r="CV107" s="39"/>
      <c r="CW107" s="39"/>
      <c r="CX107" s="39"/>
      <c r="CY107" s="39"/>
      <c r="CZ107" s="39"/>
      <c r="DA107" s="39"/>
      <c r="DB107" s="69"/>
    </row>
    <row r="108" spans="1:106" s="2" customFormat="1" ht="16" x14ac:dyDescent="0.2">
      <c r="A108" s="39"/>
      <c r="B108" s="39"/>
      <c r="C108" s="39"/>
      <c r="D108" s="39"/>
      <c r="E108" s="40"/>
      <c r="F108" s="40"/>
      <c r="G108" s="40"/>
      <c r="H108" s="40"/>
      <c r="I108" s="40"/>
      <c r="J108" s="39"/>
      <c r="K108" s="39"/>
      <c r="L108" s="39"/>
      <c r="M108" s="39"/>
      <c r="N108" s="39"/>
      <c r="O108" s="39"/>
      <c r="P108" s="40"/>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c r="CP108" s="39"/>
      <c r="CQ108" s="39"/>
      <c r="CR108" s="39"/>
      <c r="CS108" s="39"/>
      <c r="CT108" s="39"/>
      <c r="CU108" s="39"/>
      <c r="CV108" s="39"/>
      <c r="CW108" s="39"/>
      <c r="CX108" s="39"/>
      <c r="CY108" s="39"/>
      <c r="CZ108" s="39"/>
      <c r="DA108" s="39"/>
      <c r="DB108" s="69"/>
    </row>
    <row r="109" spans="1:106" ht="16" x14ac:dyDescent="0.15">
      <c r="A109" s="40"/>
      <c r="B109" s="40"/>
      <c r="C109" s="40"/>
      <c r="D109" s="40"/>
      <c r="E109"/>
      <c r="F109"/>
      <c r="G109"/>
      <c r="H109"/>
      <c r="I109"/>
      <c r="J109" s="40"/>
      <c r="K109" s="40"/>
      <c r="L109" s="40"/>
      <c r="M109" s="40"/>
      <c r="N109" s="40"/>
      <c r="O109" s="40"/>
      <c r="P109"/>
    </row>
    <row r="110" spans="1:106" x14ac:dyDescent="0.15">
      <c r="A110"/>
      <c r="B110"/>
      <c r="C110"/>
      <c r="D110"/>
      <c r="E110"/>
      <c r="F110"/>
      <c r="G110"/>
      <c r="H110"/>
      <c r="I110"/>
      <c r="J110"/>
      <c r="K110"/>
      <c r="L110"/>
      <c r="M110"/>
      <c r="N110"/>
      <c r="O110"/>
      <c r="P110"/>
    </row>
    <row r="111" spans="1:106" ht="17.75" customHeight="1" x14ac:dyDescent="0.15">
      <c r="A111"/>
      <c r="B111"/>
      <c r="C111"/>
      <c r="D111"/>
      <c r="E111" s="44"/>
      <c r="F111" s="44"/>
      <c r="G111" s="44"/>
      <c r="H111" s="44"/>
      <c r="I111" s="44"/>
      <c r="J111"/>
      <c r="K111"/>
      <c r="L111"/>
      <c r="M111"/>
      <c r="N111"/>
      <c r="O111"/>
      <c r="P111" s="44"/>
    </row>
    <row r="112" spans="1:106" ht="17.75" customHeight="1" x14ac:dyDescent="0.2">
      <c r="A112"/>
      <c r="B112"/>
      <c r="C112"/>
      <c r="D112"/>
      <c r="E112" s="39"/>
      <c r="F112" s="39"/>
      <c r="G112" s="39"/>
      <c r="H112" s="39"/>
      <c r="I112" s="39"/>
      <c r="J112"/>
      <c r="K112"/>
      <c r="L112"/>
      <c r="M112"/>
      <c r="N112"/>
      <c r="O112"/>
      <c r="P112" s="39"/>
    </row>
    <row r="113" spans="1:106" ht="17.75" customHeight="1" x14ac:dyDescent="0.15">
      <c r="A113" s="45"/>
      <c r="B113" s="45"/>
      <c r="C113" s="45"/>
      <c r="D113" s="45"/>
      <c r="E113" s="40"/>
      <c r="F113" s="40"/>
      <c r="G113" s="40"/>
      <c r="H113" s="40"/>
      <c r="I113" s="40"/>
      <c r="J113" s="45"/>
      <c r="K113" s="45"/>
      <c r="L113" s="45"/>
      <c r="M113" s="45"/>
      <c r="N113" s="45"/>
      <c r="O113" s="45"/>
      <c r="P113" s="40"/>
    </row>
    <row r="114" spans="1:106" ht="18" x14ac:dyDescent="0.15">
      <c r="A114" s="44"/>
      <c r="B114" s="44"/>
      <c r="C114" s="44"/>
      <c r="D114" s="44"/>
      <c r="E114"/>
      <c r="F114"/>
      <c r="G114"/>
      <c r="H114"/>
      <c r="I114"/>
      <c r="J114" s="44"/>
      <c r="K114" s="44"/>
      <c r="L114" s="44"/>
      <c r="M114" s="44"/>
      <c r="N114" s="44"/>
      <c r="O114" s="44"/>
      <c r="P114"/>
    </row>
    <row r="115" spans="1:106" ht="16" x14ac:dyDescent="0.2">
      <c r="A115" s="39"/>
      <c r="B115" s="39"/>
      <c r="C115" s="39"/>
      <c r="D115" s="39"/>
      <c r="E115"/>
      <c r="F115"/>
      <c r="G115"/>
      <c r="H115"/>
      <c r="I115"/>
      <c r="J115" s="39"/>
      <c r="K115" s="39"/>
      <c r="L115" s="39"/>
      <c r="M115" s="39"/>
      <c r="N115" s="39"/>
      <c r="O115" s="39"/>
      <c r="P115"/>
    </row>
    <row r="116" spans="1:106" ht="16" x14ac:dyDescent="0.15">
      <c r="A116" s="40"/>
      <c r="B116" s="40"/>
      <c r="C116" s="40"/>
      <c r="D116" s="40"/>
      <c r="E116"/>
      <c r="F116"/>
      <c r="G116"/>
      <c r="H116"/>
      <c r="I116"/>
      <c r="J116" s="40"/>
      <c r="K116" s="40"/>
      <c r="L116" s="40"/>
      <c r="M116" s="40"/>
      <c r="N116" s="40"/>
      <c r="O116" s="40"/>
      <c r="P116"/>
    </row>
    <row r="117" spans="1:106" x14ac:dyDescent="0.15">
      <c r="A117"/>
      <c r="B117"/>
      <c r="C117"/>
      <c r="D117"/>
      <c r="E117" s="45"/>
      <c r="F117" s="45"/>
      <c r="G117" s="45"/>
      <c r="H117" s="45"/>
      <c r="I117" s="45"/>
      <c r="J117"/>
      <c r="K117"/>
      <c r="L117"/>
      <c r="M117"/>
      <c r="N117"/>
      <c r="O117"/>
      <c r="P117" s="45"/>
    </row>
    <row r="118" spans="1:106" ht="18" x14ac:dyDescent="0.15">
      <c r="A118"/>
      <c r="B118"/>
      <c r="C118"/>
      <c r="D118"/>
      <c r="E118" s="44"/>
      <c r="F118" s="44"/>
      <c r="G118" s="44"/>
      <c r="H118" s="44"/>
      <c r="I118" s="44"/>
      <c r="J118"/>
      <c r="K118"/>
      <c r="L118"/>
      <c r="M118"/>
      <c r="N118"/>
      <c r="O118"/>
      <c r="P118" s="44"/>
    </row>
    <row r="119" spans="1:106" s="8" customFormat="1" ht="18" x14ac:dyDescent="0.2">
      <c r="A119"/>
      <c r="B119"/>
      <c r="C119"/>
      <c r="D119"/>
      <c r="E119" s="39"/>
      <c r="F119" s="39"/>
      <c r="G119" s="39"/>
      <c r="H119" s="39"/>
      <c r="I119" s="39"/>
      <c r="J119"/>
      <c r="K119"/>
      <c r="L119"/>
      <c r="M119"/>
      <c r="N119"/>
      <c r="O119"/>
      <c r="P119" s="39"/>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c r="BZ119" s="44"/>
      <c r="CA119" s="44"/>
      <c r="CB119" s="44"/>
      <c r="CC119" s="44"/>
      <c r="CD119" s="44"/>
      <c r="CE119" s="44"/>
      <c r="CF119" s="44"/>
      <c r="CG119" s="44"/>
      <c r="CH119" s="44"/>
      <c r="CI119" s="44"/>
      <c r="CJ119" s="44"/>
      <c r="CK119" s="44"/>
      <c r="CL119" s="44"/>
      <c r="CM119" s="44"/>
      <c r="CN119" s="44"/>
      <c r="CO119" s="44"/>
      <c r="CP119" s="44"/>
      <c r="CQ119" s="44"/>
      <c r="CR119" s="44"/>
      <c r="CS119" s="44"/>
      <c r="CT119" s="44"/>
      <c r="CU119" s="44"/>
      <c r="CV119" s="44"/>
      <c r="CW119" s="44"/>
      <c r="CX119" s="44"/>
      <c r="CY119" s="44"/>
      <c r="CZ119" s="44"/>
      <c r="DA119" s="44"/>
      <c r="DB119" s="94"/>
    </row>
    <row r="120" spans="1:106" s="2" customFormat="1" ht="16" x14ac:dyDescent="0.2">
      <c r="A120" s="45"/>
      <c r="B120" s="45"/>
      <c r="C120" s="45"/>
      <c r="D120" s="45"/>
      <c r="E120" s="40"/>
      <c r="F120" s="40"/>
      <c r="G120" s="40"/>
      <c r="H120" s="40"/>
      <c r="I120" s="40"/>
      <c r="J120" s="45"/>
      <c r="K120" s="45"/>
      <c r="L120" s="45"/>
      <c r="M120" s="45"/>
      <c r="N120" s="45"/>
      <c r="O120" s="45"/>
      <c r="P120" s="40"/>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39"/>
      <c r="BD120" s="39"/>
      <c r="BE120" s="39"/>
      <c r="BF120" s="39"/>
      <c r="BG120" s="39"/>
      <c r="BH120" s="39"/>
      <c r="BI120" s="39"/>
      <c r="BJ120" s="39"/>
      <c r="BK120" s="39"/>
      <c r="BL120" s="39"/>
      <c r="BM120" s="39"/>
      <c r="BN120" s="39"/>
      <c r="BO120" s="39"/>
      <c r="BP120" s="39"/>
      <c r="BQ120" s="39"/>
      <c r="BR120" s="39"/>
      <c r="BS120" s="39"/>
      <c r="BT120" s="39"/>
      <c r="BU120" s="39"/>
      <c r="BV120" s="39"/>
      <c r="BW120" s="39"/>
      <c r="BX120" s="39"/>
      <c r="BY120" s="39"/>
      <c r="BZ120" s="39"/>
      <c r="CA120" s="39"/>
      <c r="CB120" s="39"/>
      <c r="CC120" s="39"/>
      <c r="CD120" s="39"/>
      <c r="CE120" s="39"/>
      <c r="CF120" s="39"/>
      <c r="CG120" s="39"/>
      <c r="CH120" s="39"/>
      <c r="CI120" s="39"/>
      <c r="CJ120" s="39"/>
      <c r="CK120" s="39"/>
      <c r="CL120" s="39"/>
      <c r="CM120" s="39"/>
      <c r="CN120" s="39"/>
      <c r="CO120" s="39"/>
      <c r="CP120" s="39"/>
      <c r="CQ120" s="39"/>
      <c r="CR120" s="39"/>
      <c r="CS120" s="39"/>
      <c r="CT120" s="39"/>
      <c r="CU120" s="39"/>
      <c r="CV120" s="39"/>
      <c r="CW120" s="39"/>
      <c r="CX120" s="39"/>
      <c r="CY120" s="39"/>
      <c r="CZ120" s="39"/>
      <c r="DA120" s="39"/>
      <c r="DB120" s="69"/>
    </row>
    <row r="121" spans="1:106" s="9" customFormat="1" ht="18" x14ac:dyDescent="0.15">
      <c r="A121" s="44"/>
      <c r="B121" s="44"/>
      <c r="C121" s="44"/>
      <c r="D121" s="44"/>
      <c r="E121"/>
      <c r="F121"/>
      <c r="G121"/>
      <c r="H121"/>
      <c r="I121"/>
      <c r="J121" s="44"/>
      <c r="K121" s="44"/>
      <c r="L121" s="44"/>
      <c r="M121" s="44"/>
      <c r="N121" s="44"/>
      <c r="O121" s="44"/>
      <c r="P121"/>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c r="CZ121" s="99"/>
      <c r="DA121" s="99"/>
      <c r="DB121" s="95"/>
    </row>
    <row r="122" spans="1:106" ht="16" x14ac:dyDescent="0.2">
      <c r="A122" s="39"/>
      <c r="B122" s="39"/>
      <c r="C122" s="39"/>
      <c r="D122" s="39"/>
      <c r="E122"/>
      <c r="F122"/>
      <c r="G122"/>
      <c r="H122"/>
      <c r="I122"/>
      <c r="J122" s="39"/>
      <c r="K122" s="39"/>
      <c r="L122" s="39"/>
      <c r="M122" s="39"/>
      <c r="N122" s="39"/>
      <c r="O122" s="39"/>
      <c r="P122"/>
    </row>
    <row r="123" spans="1:106" ht="18" x14ac:dyDescent="0.15">
      <c r="A123" s="40"/>
      <c r="B123" s="40"/>
      <c r="C123" s="40"/>
      <c r="D123" s="40"/>
      <c r="E123" s="44"/>
      <c r="F123" s="44"/>
      <c r="G123" s="44"/>
      <c r="H123" s="44"/>
      <c r="I123" s="44"/>
      <c r="J123" s="40"/>
      <c r="K123" s="40"/>
      <c r="L123" s="40"/>
      <c r="M123" s="40"/>
      <c r="N123" s="40"/>
      <c r="O123" s="40"/>
      <c r="P123" s="44"/>
    </row>
    <row r="124" spans="1:106" ht="16" x14ac:dyDescent="0.2">
      <c r="A124"/>
      <c r="B124"/>
      <c r="C124"/>
      <c r="D124"/>
      <c r="E124" s="39"/>
      <c r="F124" s="39"/>
      <c r="G124" s="39"/>
      <c r="H124" s="39"/>
      <c r="I124" s="39"/>
      <c r="J124"/>
      <c r="K124"/>
      <c r="L124"/>
      <c r="M124"/>
      <c r="N124"/>
      <c r="O124"/>
      <c r="P124" s="39"/>
    </row>
    <row r="125" spans="1:106" ht="16" x14ac:dyDescent="0.15">
      <c r="A125"/>
      <c r="B125"/>
      <c r="C125"/>
      <c r="D125"/>
      <c r="E125" s="40"/>
      <c r="F125" s="40"/>
      <c r="G125" s="40"/>
      <c r="H125" s="40"/>
      <c r="I125" s="40"/>
      <c r="J125"/>
      <c r="K125"/>
      <c r="L125"/>
      <c r="M125"/>
      <c r="N125"/>
      <c r="O125"/>
      <c r="P125" s="40"/>
    </row>
    <row r="126" spans="1:106" x14ac:dyDescent="0.15">
      <c r="A126"/>
      <c r="B126"/>
      <c r="C126"/>
      <c r="D126"/>
      <c r="E126"/>
      <c r="F126"/>
      <c r="G126"/>
      <c r="H126"/>
      <c r="I126"/>
      <c r="J126"/>
      <c r="K126"/>
      <c r="L126"/>
      <c r="M126"/>
      <c r="N126"/>
      <c r="O126"/>
      <c r="P126"/>
    </row>
    <row r="127" spans="1:106" x14ac:dyDescent="0.15">
      <c r="A127" s="45"/>
      <c r="B127" s="45"/>
      <c r="C127" s="45"/>
      <c r="D127" s="45"/>
      <c r="E127"/>
      <c r="F127"/>
      <c r="G127"/>
      <c r="H127"/>
      <c r="I127"/>
      <c r="J127" s="45"/>
      <c r="K127" s="45"/>
      <c r="L127" s="45"/>
      <c r="M127" s="45"/>
      <c r="N127" s="45"/>
      <c r="O127" s="45"/>
      <c r="P127"/>
    </row>
    <row r="128" spans="1:106" ht="16" x14ac:dyDescent="0.15">
      <c r="A128" s="40"/>
      <c r="B128" s="40"/>
      <c r="C128" s="40"/>
      <c r="D128" s="40"/>
      <c r="E128" s="40"/>
      <c r="F128" s="40"/>
      <c r="G128" s="40"/>
      <c r="H128" s="40"/>
      <c r="I128" s="40"/>
      <c r="J128" s="45"/>
      <c r="K128" s="40"/>
      <c r="L128" s="40"/>
      <c r="M128" s="40"/>
      <c r="N128" s="40"/>
      <c r="O128" s="40"/>
      <c r="P128" s="45"/>
    </row>
    <row r="129" spans="1:16" x14ac:dyDescent="0.15">
      <c r="A129"/>
      <c r="B129"/>
      <c r="C129"/>
      <c r="D129"/>
      <c r="E129"/>
      <c r="F129"/>
      <c r="G129"/>
      <c r="H129"/>
      <c r="I129"/>
      <c r="J129" s="43"/>
      <c r="K129"/>
      <c r="L129"/>
      <c r="M129"/>
      <c r="N129"/>
      <c r="O129"/>
      <c r="P129" s="43"/>
    </row>
    <row r="130" spans="1:16" ht="18" x14ac:dyDescent="0.15">
      <c r="A130"/>
      <c r="B130"/>
      <c r="C130"/>
      <c r="D130"/>
      <c r="E130"/>
      <c r="F130"/>
      <c r="G130"/>
      <c r="H130"/>
      <c r="I130"/>
      <c r="J130" s="44"/>
      <c r="K130"/>
      <c r="L130"/>
      <c r="M130"/>
      <c r="N130"/>
      <c r="O130"/>
      <c r="P130" s="44"/>
    </row>
    <row r="131" spans="1:16" ht="12.75" customHeight="1" x14ac:dyDescent="0.15">
      <c r="A131"/>
      <c r="B131"/>
      <c r="C131"/>
      <c r="D131"/>
      <c r="E131"/>
      <c r="F131"/>
      <c r="G131"/>
      <c r="H131"/>
      <c r="I131"/>
      <c r="J131" s="45"/>
      <c r="K131"/>
      <c r="L131"/>
      <c r="M131"/>
      <c r="N131"/>
      <c r="O131"/>
      <c r="P131" s="45"/>
    </row>
    <row r="132" spans="1:16" ht="12.75" customHeight="1" x14ac:dyDescent="0.15">
      <c r="A132" s="45"/>
      <c r="B132" s="45"/>
      <c r="C132" s="45"/>
      <c r="D132" s="45"/>
      <c r="E132" s="45"/>
      <c r="F132" s="45"/>
      <c r="G132" s="45"/>
      <c r="H132" s="45"/>
      <c r="I132" s="45"/>
      <c r="J132" s="45"/>
      <c r="K132" s="45"/>
      <c r="L132" s="45"/>
      <c r="M132" s="45"/>
      <c r="N132" s="45"/>
      <c r="O132" s="45"/>
      <c r="P132" s="45"/>
    </row>
    <row r="133" spans="1:16" ht="12.75" customHeight="1" x14ac:dyDescent="0.15">
      <c r="A133" s="44"/>
      <c r="B133" s="44"/>
      <c r="C133" s="44"/>
      <c r="D133" s="44"/>
      <c r="E133" s="44"/>
      <c r="F133" s="44"/>
      <c r="G133" s="44"/>
      <c r="H133" s="44"/>
      <c r="I133" s="44"/>
      <c r="J133" s="45"/>
      <c r="K133" s="44"/>
      <c r="L133" s="44"/>
      <c r="M133" s="44"/>
      <c r="N133" s="44"/>
      <c r="O133" s="44"/>
      <c r="P133" s="45"/>
    </row>
    <row r="134" spans="1:16" ht="12.75" customHeight="1" x14ac:dyDescent="0.2">
      <c r="A134" s="39"/>
      <c r="B134" s="39"/>
      <c r="C134" s="39"/>
      <c r="D134" s="39"/>
      <c r="E134" s="39"/>
      <c r="F134" s="39"/>
      <c r="G134" s="39"/>
      <c r="H134" s="39"/>
      <c r="I134" s="39"/>
      <c r="J134" s="43"/>
      <c r="K134" s="39"/>
      <c r="L134" s="39"/>
      <c r="M134" s="39"/>
      <c r="N134" s="39"/>
      <c r="O134" s="39"/>
      <c r="P134" s="43"/>
    </row>
    <row r="135" spans="1:16" ht="12.75" customHeight="1" x14ac:dyDescent="0.15">
      <c r="A135" s="40"/>
      <c r="B135" s="40"/>
      <c r="C135" s="40"/>
      <c r="D135" s="40"/>
      <c r="E135" s="40"/>
      <c r="F135" s="40"/>
      <c r="G135" s="40"/>
      <c r="H135" s="40"/>
      <c r="I135" s="40"/>
      <c r="J135" s="45"/>
      <c r="K135" s="40"/>
      <c r="L135" s="40"/>
      <c r="M135" s="40"/>
      <c r="N135" s="40"/>
      <c r="O135" s="40"/>
      <c r="P135" s="45"/>
    </row>
    <row r="136" spans="1:16" ht="12.75" customHeight="1" x14ac:dyDescent="0.15">
      <c r="A136"/>
      <c r="B136"/>
      <c r="C136"/>
      <c r="D136"/>
      <c r="E136"/>
      <c r="F136"/>
      <c r="G136"/>
      <c r="H136"/>
      <c r="I136"/>
      <c r="J136" s="43"/>
      <c r="K136"/>
      <c r="L136"/>
      <c r="M136"/>
      <c r="N136"/>
      <c r="O136"/>
      <c r="P136" s="43"/>
    </row>
    <row r="137" spans="1:16" ht="12.75" customHeight="1" x14ac:dyDescent="0.15">
      <c r="A137"/>
      <c r="B137"/>
      <c r="C137"/>
      <c r="D137"/>
      <c r="E137"/>
      <c r="F137"/>
      <c r="G137"/>
      <c r="H137"/>
      <c r="I137"/>
      <c r="J137" s="44"/>
      <c r="K137"/>
      <c r="L137"/>
      <c r="M137"/>
      <c r="N137"/>
      <c r="O137"/>
      <c r="P137" s="44"/>
    </row>
    <row r="138" spans="1:16" ht="12.75" customHeight="1" x14ac:dyDescent="0.15">
      <c r="A138"/>
      <c r="B138"/>
      <c r="C138"/>
      <c r="D138"/>
      <c r="E138"/>
      <c r="F138"/>
      <c r="G138"/>
      <c r="H138"/>
      <c r="I138"/>
      <c r="J138" s="45"/>
      <c r="K138"/>
      <c r="L138"/>
      <c r="M138"/>
      <c r="N138"/>
      <c r="O138"/>
      <c r="P138" s="45"/>
    </row>
    <row r="139" spans="1:16" ht="12.75" customHeight="1" x14ac:dyDescent="0.15">
      <c r="A139" s="45"/>
      <c r="B139" s="45"/>
      <c r="C139" s="45"/>
      <c r="D139" s="45"/>
      <c r="E139" s="45"/>
      <c r="F139" s="45"/>
      <c r="G139" s="45"/>
      <c r="H139" s="45"/>
      <c r="I139" s="45"/>
      <c r="J139" s="45"/>
      <c r="K139" s="45"/>
      <c r="L139" s="45"/>
      <c r="M139" s="45"/>
      <c r="N139" s="45"/>
      <c r="O139" s="45"/>
      <c r="P139" s="45"/>
    </row>
    <row r="140" spans="1:16" ht="12.75" customHeight="1" x14ac:dyDescent="0.15">
      <c r="A140" s="44"/>
      <c r="B140" s="44"/>
      <c r="C140" s="44"/>
      <c r="D140" s="44"/>
      <c r="E140" s="44"/>
      <c r="F140" s="44"/>
      <c r="G140" s="44"/>
      <c r="H140" s="44"/>
      <c r="I140" s="44"/>
      <c r="J140" s="45"/>
      <c r="K140" s="44"/>
      <c r="L140" s="44"/>
      <c r="M140" s="44"/>
      <c r="N140" s="44"/>
      <c r="O140" s="44"/>
      <c r="P140" s="45"/>
    </row>
    <row r="141" spans="1:16" ht="12.75" customHeight="1" x14ac:dyDescent="0.2">
      <c r="A141" s="39"/>
      <c r="B141" s="39"/>
      <c r="C141" s="39"/>
      <c r="D141" s="39"/>
      <c r="E141" s="39"/>
      <c r="F141" s="39"/>
      <c r="G141" s="39"/>
      <c r="H141" s="39"/>
      <c r="I141" s="39"/>
      <c r="J141" s="43"/>
      <c r="K141" s="39"/>
      <c r="L141" s="39"/>
      <c r="M141" s="39"/>
      <c r="N141" s="39"/>
      <c r="O141" s="39"/>
      <c r="P141" s="43"/>
    </row>
    <row r="142" spans="1:16" ht="12.75" customHeight="1" x14ac:dyDescent="0.15">
      <c r="A142" s="40"/>
      <c r="B142" s="40"/>
      <c r="C142" s="40"/>
      <c r="D142" s="40"/>
      <c r="E142" s="40"/>
      <c r="F142" s="40"/>
      <c r="G142" s="40"/>
      <c r="H142" s="40"/>
      <c r="I142" s="40"/>
      <c r="J142" s="45"/>
      <c r="K142" s="40"/>
      <c r="L142" s="40"/>
      <c r="M142" s="40"/>
      <c r="N142" s="40"/>
      <c r="O142" s="40"/>
      <c r="P142" s="45"/>
    </row>
    <row r="143" spans="1:16" ht="12.75" customHeight="1" x14ac:dyDescent="0.15">
      <c r="A143"/>
      <c r="B143"/>
      <c r="C143"/>
      <c r="D143"/>
      <c r="E143"/>
      <c r="F143"/>
      <c r="G143"/>
      <c r="H143"/>
      <c r="I143"/>
      <c r="J143" s="43"/>
      <c r="K143"/>
      <c r="L143"/>
      <c r="M143"/>
      <c r="N143"/>
      <c r="O143"/>
      <c r="P143" s="43"/>
    </row>
    <row r="144" spans="1:16" ht="18" x14ac:dyDescent="0.15">
      <c r="A144"/>
      <c r="B144"/>
      <c r="C144"/>
      <c r="D144"/>
      <c r="E144"/>
      <c r="F144"/>
      <c r="G144"/>
      <c r="H144"/>
      <c r="I144"/>
      <c r="J144" s="44"/>
      <c r="K144"/>
      <c r="L144"/>
      <c r="M144"/>
      <c r="N144"/>
      <c r="O144"/>
      <c r="P144" s="44"/>
    </row>
    <row r="145" spans="1:16" x14ac:dyDescent="0.15">
      <c r="A145"/>
      <c r="B145"/>
      <c r="C145"/>
      <c r="D145"/>
      <c r="E145"/>
      <c r="F145"/>
      <c r="G145"/>
      <c r="H145"/>
      <c r="I145"/>
      <c r="J145" s="45"/>
      <c r="K145"/>
      <c r="L145"/>
      <c r="M145"/>
      <c r="N145"/>
      <c r="O145"/>
      <c r="P145" s="45"/>
    </row>
    <row r="146" spans="1:16" x14ac:dyDescent="0.15">
      <c r="A146" s="45"/>
      <c r="B146" s="45"/>
      <c r="C146" s="45"/>
      <c r="D146" s="45"/>
      <c r="E146" s="45"/>
      <c r="F146" s="45"/>
      <c r="G146" s="45"/>
      <c r="H146" s="45"/>
      <c r="I146" s="45"/>
      <c r="J146" s="45"/>
      <c r="K146" s="45"/>
      <c r="L146" s="45"/>
      <c r="M146" s="45"/>
      <c r="N146" s="45"/>
      <c r="O146" s="45"/>
      <c r="P146" s="45"/>
    </row>
    <row r="147" spans="1:16" ht="18" x14ac:dyDescent="0.15">
      <c r="A147" s="44"/>
      <c r="B147" s="44"/>
      <c r="C147" s="44"/>
      <c r="D147" s="44"/>
      <c r="E147" s="44"/>
      <c r="F147" s="44"/>
      <c r="G147" s="44"/>
      <c r="H147" s="44"/>
      <c r="I147" s="44"/>
      <c r="J147" s="45"/>
      <c r="K147" s="44"/>
      <c r="L147" s="44"/>
      <c r="M147" s="44"/>
      <c r="N147" s="44"/>
      <c r="O147" s="44"/>
      <c r="P147" s="45"/>
    </row>
    <row r="148" spans="1:16" ht="16" x14ac:dyDescent="0.2">
      <c r="A148" s="39"/>
      <c r="B148" s="39"/>
      <c r="C148" s="39"/>
      <c r="D148" s="39"/>
      <c r="E148" s="39"/>
      <c r="F148" s="39"/>
      <c r="G148" s="39"/>
      <c r="H148" s="39"/>
      <c r="I148" s="39"/>
      <c r="J148" s="43"/>
      <c r="K148" s="39"/>
      <c r="L148" s="39"/>
      <c r="M148" s="39"/>
      <c r="N148" s="39"/>
      <c r="O148" s="39"/>
      <c r="P148" s="43"/>
    </row>
    <row r="149" spans="1:16" ht="16" x14ac:dyDescent="0.15">
      <c r="A149" s="40"/>
      <c r="B149" s="40"/>
      <c r="C149" s="40"/>
      <c r="D149" s="40"/>
      <c r="E149" s="40"/>
      <c r="F149" s="40"/>
      <c r="G149" s="40"/>
      <c r="H149" s="40"/>
      <c r="I149" s="40"/>
      <c r="J149" s="45"/>
      <c r="K149" s="40"/>
      <c r="L149" s="40"/>
      <c r="M149" s="40"/>
      <c r="N149" s="40"/>
      <c r="O149" s="40"/>
      <c r="P149" s="45"/>
    </row>
    <row r="150" spans="1:16" x14ac:dyDescent="0.15">
      <c r="A150"/>
      <c r="B150"/>
      <c r="C150"/>
      <c r="D150"/>
      <c r="E150"/>
      <c r="F150"/>
      <c r="G150"/>
      <c r="H150"/>
      <c r="I150"/>
      <c r="J150" s="43"/>
      <c r="K150"/>
      <c r="L150"/>
      <c r="M150"/>
      <c r="N150"/>
      <c r="O150"/>
      <c r="P150" s="43"/>
    </row>
    <row r="151" spans="1:16" ht="18" x14ac:dyDescent="0.15">
      <c r="A151"/>
      <c r="B151"/>
      <c r="C151"/>
      <c r="D151"/>
      <c r="E151"/>
      <c r="F151"/>
      <c r="G151"/>
      <c r="H151"/>
      <c r="I151"/>
      <c r="J151" s="44"/>
      <c r="K151"/>
      <c r="L151"/>
      <c r="M151"/>
      <c r="N151"/>
      <c r="O151"/>
      <c r="P151" s="44"/>
    </row>
    <row r="152" spans="1:16" x14ac:dyDescent="0.15">
      <c r="A152"/>
      <c r="B152"/>
      <c r="C152"/>
      <c r="D152"/>
      <c r="E152"/>
      <c r="F152"/>
      <c r="G152"/>
      <c r="H152"/>
      <c r="I152"/>
      <c r="J152" s="45"/>
      <c r="K152"/>
      <c r="L152"/>
      <c r="M152"/>
      <c r="N152"/>
      <c r="O152"/>
      <c r="P152" s="45"/>
    </row>
    <row r="153" spans="1:16" x14ac:dyDescent="0.15">
      <c r="A153" s="45"/>
      <c r="B153" s="45"/>
      <c r="C153" s="45"/>
      <c r="D153" s="45"/>
      <c r="E153" s="45"/>
      <c r="F153" s="45"/>
      <c r="G153" s="45"/>
      <c r="H153" s="45"/>
      <c r="I153" s="45"/>
      <c r="J153" s="45"/>
      <c r="K153" s="45"/>
      <c r="L153" s="45"/>
      <c r="M153" s="45"/>
      <c r="N153" s="45"/>
      <c r="O153" s="45"/>
      <c r="P153" s="45"/>
    </row>
    <row r="154" spans="1:16" ht="18" x14ac:dyDescent="0.15">
      <c r="A154" s="44"/>
      <c r="B154" s="44"/>
      <c r="C154" s="44"/>
      <c r="D154" s="44"/>
      <c r="E154" s="44"/>
      <c r="F154" s="44"/>
      <c r="G154" s="44"/>
      <c r="H154" s="44"/>
      <c r="I154" s="44"/>
      <c r="J154" s="45"/>
      <c r="K154" s="44"/>
      <c r="L154" s="44"/>
      <c r="M154" s="44"/>
      <c r="N154" s="44"/>
      <c r="O154" s="44"/>
      <c r="P154" s="45"/>
    </row>
    <row r="155" spans="1:16" ht="16" x14ac:dyDescent="0.2">
      <c r="A155" s="39"/>
      <c r="B155" s="39"/>
      <c r="C155" s="39"/>
      <c r="D155" s="39"/>
      <c r="E155" s="39"/>
      <c r="F155" s="39"/>
      <c r="G155" s="39"/>
      <c r="H155" s="39"/>
      <c r="I155" s="39"/>
      <c r="J155" s="43"/>
      <c r="K155" s="39"/>
      <c r="L155" s="39"/>
      <c r="M155" s="39"/>
      <c r="N155" s="39"/>
      <c r="O155" s="39"/>
      <c r="P155" s="43"/>
    </row>
    <row r="156" spans="1:16" ht="16" x14ac:dyDescent="0.15">
      <c r="A156" s="40"/>
      <c r="B156" s="40"/>
      <c r="C156" s="40"/>
      <c r="D156" s="40"/>
      <c r="E156" s="40"/>
      <c r="F156" s="40"/>
      <c r="G156" s="40"/>
      <c r="H156" s="40"/>
      <c r="I156" s="40"/>
      <c r="J156" s="45"/>
      <c r="K156" s="40"/>
      <c r="L156" s="40"/>
      <c r="M156" s="40"/>
      <c r="N156" s="40"/>
      <c r="O156" s="40"/>
      <c r="P156" s="45"/>
    </row>
    <row r="157" spans="1:16" x14ac:dyDescent="0.15">
      <c r="A157"/>
      <c r="B157"/>
      <c r="C157"/>
      <c r="D157"/>
      <c r="E157"/>
      <c r="F157"/>
      <c r="G157"/>
      <c r="H157"/>
      <c r="I157"/>
      <c r="J157" s="43"/>
      <c r="K157"/>
      <c r="L157"/>
      <c r="M157"/>
      <c r="N157"/>
      <c r="O157"/>
      <c r="P157" s="43"/>
    </row>
    <row r="158" spans="1:16" ht="18" x14ac:dyDescent="0.15">
      <c r="A158"/>
      <c r="B158"/>
      <c r="C158"/>
      <c r="D158"/>
      <c r="E158"/>
      <c r="F158"/>
      <c r="G158"/>
      <c r="H158"/>
      <c r="I158"/>
      <c r="J158" s="44"/>
      <c r="K158"/>
      <c r="L158"/>
      <c r="M158"/>
      <c r="N158"/>
      <c r="O158"/>
      <c r="P158" s="44"/>
    </row>
    <row r="159" spans="1:16" x14ac:dyDescent="0.15">
      <c r="A159"/>
      <c r="B159"/>
      <c r="C159"/>
      <c r="D159"/>
      <c r="E159"/>
      <c r="F159"/>
      <c r="G159"/>
      <c r="H159"/>
      <c r="I159"/>
      <c r="J159" s="45"/>
      <c r="K159"/>
      <c r="L159"/>
      <c r="M159"/>
      <c r="N159"/>
      <c r="O159"/>
      <c r="P159" s="45"/>
    </row>
    <row r="160" spans="1:16" x14ac:dyDescent="0.15">
      <c r="A160" s="45"/>
      <c r="B160" s="45"/>
      <c r="C160" s="45"/>
      <c r="D160" s="45"/>
      <c r="E160" s="45"/>
      <c r="F160" s="45"/>
      <c r="G160" s="45"/>
      <c r="H160" s="45"/>
      <c r="I160" s="45"/>
      <c r="J160" s="45"/>
      <c r="K160" s="45"/>
      <c r="L160" s="45"/>
      <c r="M160" s="45"/>
      <c r="N160" s="45"/>
      <c r="O160" s="45"/>
      <c r="P160" s="45"/>
    </row>
    <row r="161" spans="1:16" ht="18" x14ac:dyDescent="0.15">
      <c r="A161" s="44"/>
      <c r="B161" s="44"/>
      <c r="C161" s="44"/>
      <c r="D161" s="44"/>
      <c r="E161" s="44"/>
      <c r="F161" s="44"/>
      <c r="G161" s="44"/>
      <c r="H161" s="44"/>
      <c r="I161" s="44"/>
      <c r="J161" s="45"/>
      <c r="K161" s="44"/>
      <c r="L161" s="44"/>
      <c r="M161" s="44"/>
      <c r="N161" s="44"/>
      <c r="O161" s="44"/>
      <c r="P161" s="45"/>
    </row>
    <row r="162" spans="1:16" ht="16" x14ac:dyDescent="0.2">
      <c r="A162" s="39"/>
      <c r="B162" s="39"/>
      <c r="C162" s="39"/>
      <c r="D162" s="39"/>
      <c r="E162" s="39"/>
      <c r="F162" s="39"/>
      <c r="G162" s="39"/>
      <c r="H162" s="39"/>
      <c r="I162" s="39"/>
      <c r="J162" s="43"/>
      <c r="K162" s="39"/>
      <c r="L162" s="39"/>
      <c r="M162" s="39"/>
      <c r="N162" s="39"/>
      <c r="O162" s="39"/>
      <c r="P162" s="43"/>
    </row>
    <row r="163" spans="1:16" ht="16" x14ac:dyDescent="0.15">
      <c r="A163" s="40"/>
      <c r="B163" s="40"/>
      <c r="C163" s="40"/>
      <c r="D163" s="40"/>
      <c r="E163" s="40"/>
      <c r="F163" s="40"/>
      <c r="G163" s="40"/>
      <c r="H163" s="40"/>
      <c r="I163" s="40"/>
      <c r="J163" s="45"/>
      <c r="K163" s="40"/>
      <c r="L163" s="40"/>
      <c r="M163" s="40"/>
      <c r="N163" s="40"/>
      <c r="O163" s="40"/>
      <c r="P163" s="45"/>
    </row>
    <row r="164" spans="1:16" x14ac:dyDescent="0.15">
      <c r="A164"/>
      <c r="B164"/>
      <c r="C164"/>
      <c r="D164"/>
      <c r="E164"/>
      <c r="F164"/>
      <c r="G164"/>
      <c r="H164"/>
      <c r="I164"/>
      <c r="J164" s="43"/>
      <c r="K164"/>
      <c r="L164"/>
      <c r="M164"/>
      <c r="N164"/>
      <c r="O164"/>
      <c r="P164" s="43"/>
    </row>
    <row r="165" spans="1:16" ht="18" x14ac:dyDescent="0.15">
      <c r="A165"/>
      <c r="B165"/>
      <c r="C165"/>
      <c r="D165"/>
      <c r="E165"/>
      <c r="F165"/>
      <c r="G165"/>
      <c r="H165"/>
      <c r="I165"/>
      <c r="J165" s="44"/>
      <c r="K165"/>
      <c r="L165"/>
      <c r="M165"/>
      <c r="N165"/>
      <c r="O165"/>
      <c r="P165" s="44"/>
    </row>
    <row r="166" spans="1:16" x14ac:dyDescent="0.15">
      <c r="A166"/>
      <c r="B166"/>
      <c r="C166"/>
      <c r="D166"/>
      <c r="E166"/>
      <c r="F166"/>
      <c r="G166"/>
      <c r="H166"/>
      <c r="I166"/>
      <c r="J166" s="45"/>
      <c r="K166"/>
      <c r="L166"/>
      <c r="M166"/>
      <c r="N166"/>
      <c r="O166"/>
      <c r="P166" s="45"/>
    </row>
    <row r="167" spans="1:16" x14ac:dyDescent="0.15">
      <c r="A167" s="45"/>
      <c r="B167" s="45"/>
      <c r="C167" s="45"/>
      <c r="D167" s="45"/>
      <c r="E167" s="45"/>
      <c r="F167" s="45"/>
      <c r="G167" s="45"/>
      <c r="H167" s="45"/>
      <c r="I167" s="45"/>
      <c r="J167" s="45"/>
      <c r="K167" s="45"/>
      <c r="L167" s="45"/>
      <c r="M167" s="45"/>
      <c r="N167" s="45"/>
      <c r="O167" s="45"/>
      <c r="P167" s="45"/>
    </row>
    <row r="168" spans="1:16" ht="18" x14ac:dyDescent="0.15">
      <c r="A168" s="44"/>
      <c r="B168" s="44"/>
      <c r="C168" s="44"/>
      <c r="D168" s="44"/>
      <c r="E168" s="44"/>
      <c r="F168" s="44"/>
      <c r="G168" s="44"/>
      <c r="H168" s="44"/>
      <c r="I168" s="44"/>
      <c r="J168" s="45"/>
      <c r="K168" s="44"/>
      <c r="L168" s="44"/>
      <c r="M168" s="44"/>
      <c r="N168" s="44"/>
      <c r="O168" s="44"/>
      <c r="P168" s="45"/>
    </row>
    <row r="169" spans="1:16" ht="16" x14ac:dyDescent="0.2">
      <c r="A169" s="39"/>
      <c r="B169" s="39"/>
      <c r="C169" s="39"/>
      <c r="D169" s="39"/>
      <c r="E169" s="39"/>
      <c r="F169" s="39"/>
      <c r="G169" s="39"/>
      <c r="H169" s="39"/>
      <c r="I169" s="39"/>
      <c r="J169" s="43"/>
      <c r="K169" s="39"/>
      <c r="L169" s="39"/>
      <c r="M169" s="39"/>
      <c r="N169" s="39"/>
      <c r="O169" s="39"/>
      <c r="P169" s="43"/>
    </row>
    <row r="170" spans="1:16" ht="16" x14ac:dyDescent="0.15">
      <c r="A170" s="40"/>
      <c r="B170" s="40"/>
      <c r="C170" s="40"/>
      <c r="D170" s="40"/>
      <c r="E170" s="40"/>
      <c r="F170" s="40"/>
      <c r="G170" s="40"/>
      <c r="H170" s="40"/>
      <c r="I170" s="40"/>
      <c r="J170" s="45"/>
      <c r="K170" s="40"/>
      <c r="L170" s="40"/>
      <c r="M170" s="40"/>
      <c r="N170" s="40"/>
      <c r="O170" s="40"/>
      <c r="P170" s="45"/>
    </row>
    <row r="171" spans="1:16" x14ac:dyDescent="0.15">
      <c r="A171"/>
      <c r="B171"/>
      <c r="C171"/>
      <c r="D171"/>
      <c r="E171"/>
      <c r="F171"/>
      <c r="G171"/>
      <c r="H171"/>
      <c r="I171"/>
      <c r="J171" s="43"/>
      <c r="K171"/>
      <c r="L171"/>
      <c r="M171"/>
      <c r="N171"/>
      <c r="O171"/>
      <c r="P171" s="43"/>
    </row>
    <row r="172" spans="1:16" ht="18" x14ac:dyDescent="0.15">
      <c r="A172"/>
      <c r="B172"/>
      <c r="C172"/>
      <c r="D172"/>
      <c r="E172"/>
      <c r="F172"/>
      <c r="G172"/>
      <c r="H172"/>
      <c r="I172"/>
      <c r="J172" s="44"/>
      <c r="K172"/>
      <c r="L172"/>
      <c r="M172"/>
      <c r="N172"/>
      <c r="O172"/>
      <c r="P172" s="44"/>
    </row>
    <row r="173" spans="1:16" x14ac:dyDescent="0.15">
      <c r="A173"/>
      <c r="B173"/>
      <c r="C173"/>
      <c r="D173"/>
      <c r="E173"/>
      <c r="F173"/>
      <c r="G173"/>
      <c r="H173"/>
      <c r="I173"/>
      <c r="J173" s="45"/>
      <c r="K173"/>
      <c r="L173"/>
      <c r="M173"/>
      <c r="N173"/>
      <c r="O173"/>
      <c r="P173" s="45"/>
    </row>
    <row r="174" spans="1:16" x14ac:dyDescent="0.15">
      <c r="A174" s="45"/>
      <c r="B174" s="45"/>
      <c r="C174" s="45"/>
      <c r="D174" s="45"/>
      <c r="E174" s="45"/>
      <c r="F174" s="45"/>
      <c r="G174" s="45"/>
      <c r="H174" s="45"/>
      <c r="I174" s="45"/>
      <c r="J174" s="45"/>
      <c r="K174" s="45"/>
      <c r="L174" s="45"/>
      <c r="M174" s="45"/>
      <c r="N174" s="45"/>
      <c r="O174" s="45"/>
      <c r="P174" s="45"/>
    </row>
    <row r="175" spans="1:16" ht="18" x14ac:dyDescent="0.15">
      <c r="A175" s="44"/>
      <c r="B175" s="44"/>
      <c r="C175" s="44"/>
      <c r="D175" s="44"/>
      <c r="E175" s="44"/>
      <c r="F175" s="44"/>
      <c r="G175" s="44"/>
      <c r="H175" s="44"/>
      <c r="I175" s="44"/>
      <c r="J175" s="45"/>
      <c r="K175" s="44"/>
      <c r="L175" s="44"/>
      <c r="M175" s="44"/>
      <c r="N175" s="44"/>
      <c r="O175" s="44"/>
      <c r="P175" s="45"/>
    </row>
    <row r="176" spans="1:16" ht="16" x14ac:dyDescent="0.2">
      <c r="A176" s="39"/>
      <c r="B176" s="39"/>
      <c r="C176" s="39"/>
      <c r="D176" s="39"/>
      <c r="E176" s="39"/>
      <c r="F176" s="39"/>
      <c r="G176" s="39"/>
      <c r="H176" s="39"/>
      <c r="I176" s="39"/>
      <c r="J176" s="43"/>
      <c r="K176" s="39"/>
      <c r="L176" s="39"/>
      <c r="M176" s="39"/>
      <c r="N176" s="39"/>
      <c r="O176" s="39"/>
      <c r="P176" s="43"/>
    </row>
    <row r="177" spans="1:16" ht="16" x14ac:dyDescent="0.15">
      <c r="A177" s="40"/>
      <c r="B177" s="40"/>
      <c r="C177" s="40"/>
      <c r="D177" s="40"/>
      <c r="E177" s="40"/>
      <c r="F177" s="40"/>
      <c r="G177" s="40"/>
      <c r="H177" s="40"/>
      <c r="I177" s="40"/>
      <c r="J177" s="45"/>
      <c r="K177" s="40"/>
      <c r="L177" s="40"/>
      <c r="M177" s="40"/>
      <c r="N177" s="40"/>
      <c r="O177" s="40"/>
      <c r="P177" s="45"/>
    </row>
    <row r="178" spans="1:16" x14ac:dyDescent="0.15">
      <c r="A178"/>
      <c r="B178"/>
      <c r="C178"/>
      <c r="D178"/>
      <c r="E178"/>
      <c r="F178"/>
      <c r="G178"/>
      <c r="H178"/>
      <c r="I178"/>
      <c r="J178" s="43"/>
      <c r="K178"/>
      <c r="L178"/>
      <c r="M178"/>
      <c r="N178"/>
      <c r="O178"/>
      <c r="P178" s="43"/>
    </row>
    <row r="179" spans="1:16" ht="18" x14ac:dyDescent="0.15">
      <c r="A179"/>
      <c r="B179"/>
      <c r="C179"/>
      <c r="D179"/>
      <c r="E179"/>
      <c r="F179"/>
      <c r="G179"/>
      <c r="H179"/>
      <c r="I179"/>
      <c r="J179" s="44"/>
      <c r="K179"/>
      <c r="L179"/>
      <c r="M179"/>
      <c r="N179"/>
      <c r="O179"/>
      <c r="P179" s="44"/>
    </row>
    <row r="180" spans="1:16" x14ac:dyDescent="0.15">
      <c r="A180"/>
      <c r="B180"/>
      <c r="C180"/>
      <c r="D180"/>
      <c r="E180"/>
      <c r="F180"/>
      <c r="G180"/>
      <c r="H180"/>
      <c r="I180"/>
      <c r="J180" s="45"/>
      <c r="K180"/>
      <c r="L180"/>
      <c r="M180"/>
      <c r="N180"/>
      <c r="O180"/>
      <c r="P180" s="45"/>
    </row>
    <row r="181" spans="1:16" x14ac:dyDescent="0.15">
      <c r="A181" s="45"/>
      <c r="B181" s="45"/>
      <c r="C181" s="45"/>
      <c r="D181" s="45"/>
      <c r="E181" s="45"/>
      <c r="F181" s="45"/>
      <c r="G181" s="45"/>
      <c r="H181" s="45"/>
      <c r="I181" s="45"/>
      <c r="J181" s="45"/>
      <c r="K181" s="45"/>
      <c r="L181" s="45"/>
      <c r="M181" s="45"/>
      <c r="N181" s="45"/>
      <c r="O181" s="45"/>
      <c r="P181" s="45"/>
    </row>
    <row r="182" spans="1:16" ht="18" x14ac:dyDescent="0.15">
      <c r="A182" s="44"/>
      <c r="B182" s="44"/>
      <c r="C182" s="44"/>
      <c r="D182" s="44"/>
      <c r="E182" s="44"/>
      <c r="F182" s="44"/>
      <c r="G182" s="44"/>
      <c r="H182" s="44"/>
      <c r="I182" s="44"/>
      <c r="J182" s="45"/>
      <c r="K182" s="44"/>
      <c r="L182" s="44"/>
      <c r="M182" s="44"/>
      <c r="N182" s="44"/>
      <c r="O182" s="44"/>
      <c r="P182" s="45"/>
    </row>
    <row r="183" spans="1:16" ht="16" x14ac:dyDescent="0.2">
      <c r="A183" s="39"/>
      <c r="B183" s="39"/>
      <c r="C183" s="39"/>
      <c r="D183" s="39"/>
      <c r="E183" s="39"/>
      <c r="F183" s="39"/>
      <c r="G183" s="39"/>
      <c r="H183" s="39"/>
      <c r="I183" s="39"/>
      <c r="J183" s="43"/>
      <c r="K183" s="39"/>
      <c r="L183" s="39"/>
      <c r="M183" s="39"/>
      <c r="N183" s="39"/>
      <c r="O183" s="39"/>
      <c r="P183" s="43"/>
    </row>
    <row r="184" spans="1:16" ht="16" x14ac:dyDescent="0.15">
      <c r="A184" s="40"/>
      <c r="B184" s="40"/>
      <c r="C184" s="40"/>
      <c r="D184" s="40"/>
      <c r="E184" s="40"/>
      <c r="F184" s="40"/>
      <c r="G184" s="40"/>
      <c r="H184" s="40"/>
      <c r="I184" s="40"/>
      <c r="J184" s="45"/>
      <c r="K184" s="40"/>
      <c r="L184" s="40"/>
      <c r="M184" s="40"/>
      <c r="N184" s="40"/>
      <c r="O184" s="40"/>
      <c r="P184" s="45"/>
    </row>
    <row r="185" spans="1:16" x14ac:dyDescent="0.15">
      <c r="A185"/>
      <c r="B185"/>
      <c r="C185"/>
      <c r="D185"/>
      <c r="E185"/>
      <c r="F185"/>
      <c r="G185"/>
      <c r="H185"/>
      <c r="I185"/>
      <c r="J185" s="43"/>
      <c r="K185"/>
      <c r="L185"/>
      <c r="M185"/>
      <c r="N185"/>
      <c r="O185"/>
      <c r="P185" s="43"/>
    </row>
    <row r="186" spans="1:16" ht="18" x14ac:dyDescent="0.15">
      <c r="A186"/>
      <c r="B186"/>
      <c r="C186"/>
      <c r="D186"/>
      <c r="E186"/>
      <c r="F186"/>
      <c r="G186"/>
      <c r="H186"/>
      <c r="I186"/>
      <c r="J186" s="44"/>
      <c r="K186"/>
      <c r="L186"/>
      <c r="M186"/>
      <c r="N186"/>
      <c r="O186"/>
      <c r="P186" s="44"/>
    </row>
    <row r="187" spans="1:16" x14ac:dyDescent="0.15">
      <c r="A187"/>
      <c r="B187"/>
      <c r="C187"/>
      <c r="D187"/>
      <c r="E187"/>
      <c r="F187"/>
      <c r="G187"/>
      <c r="H187"/>
      <c r="I187"/>
      <c r="J187" s="45"/>
      <c r="K187"/>
      <c r="L187"/>
      <c r="M187"/>
      <c r="N187"/>
      <c r="O187"/>
      <c r="P187" s="45"/>
    </row>
    <row r="188" spans="1:16" x14ac:dyDescent="0.15">
      <c r="A188" s="45"/>
      <c r="B188" s="45"/>
      <c r="C188" s="45"/>
      <c r="D188" s="45"/>
      <c r="E188" s="45"/>
      <c r="F188" s="45"/>
      <c r="G188" s="45"/>
      <c r="H188" s="45"/>
      <c r="I188" s="45"/>
      <c r="J188" s="45"/>
      <c r="K188" s="45"/>
      <c r="L188" s="45"/>
      <c r="M188" s="45"/>
      <c r="N188" s="45"/>
      <c r="O188" s="45"/>
      <c r="P188" s="45"/>
    </row>
    <row r="189" spans="1:16" ht="18" x14ac:dyDescent="0.15">
      <c r="A189" s="44"/>
      <c r="B189" s="44"/>
      <c r="C189" s="44"/>
      <c r="D189" s="44"/>
      <c r="E189" s="44"/>
      <c r="F189" s="44"/>
      <c r="G189" s="44"/>
      <c r="H189" s="44"/>
      <c r="I189" s="44"/>
      <c r="J189" s="45"/>
      <c r="K189" s="44"/>
      <c r="L189" s="44"/>
      <c r="M189" s="44"/>
      <c r="N189" s="44"/>
      <c r="O189" s="44"/>
      <c r="P189" s="45"/>
    </row>
    <row r="190" spans="1:16" ht="16" x14ac:dyDescent="0.2">
      <c r="A190" s="39"/>
      <c r="B190" s="39"/>
      <c r="C190" s="39"/>
      <c r="D190" s="39"/>
      <c r="E190" s="39"/>
      <c r="F190" s="39"/>
      <c r="G190" s="39"/>
      <c r="H190" s="39"/>
      <c r="I190" s="39"/>
      <c r="J190" s="43"/>
      <c r="K190" s="39"/>
      <c r="L190" s="39"/>
      <c r="M190" s="39"/>
      <c r="N190" s="39"/>
      <c r="O190" s="39"/>
      <c r="P190" s="43"/>
    </row>
    <row r="191" spans="1:16" ht="16" x14ac:dyDescent="0.15">
      <c r="A191" s="40"/>
      <c r="B191" s="40"/>
      <c r="C191" s="40"/>
      <c r="D191" s="40"/>
      <c r="E191" s="40"/>
      <c r="F191" s="40"/>
      <c r="G191" s="40"/>
      <c r="H191" s="40"/>
      <c r="I191" s="40"/>
      <c r="J191" s="45"/>
      <c r="K191" s="40"/>
      <c r="L191" s="40"/>
      <c r="M191" s="40"/>
      <c r="N191" s="40"/>
      <c r="O191" s="40"/>
      <c r="P191" s="45"/>
    </row>
    <row r="192" spans="1:16" x14ac:dyDescent="0.15">
      <c r="A192"/>
      <c r="B192"/>
      <c r="C192"/>
      <c r="D192"/>
      <c r="E192"/>
      <c r="F192"/>
      <c r="G192"/>
      <c r="H192"/>
      <c r="I192"/>
      <c r="J192" s="43"/>
      <c r="K192"/>
      <c r="L192"/>
      <c r="M192"/>
      <c r="N192"/>
      <c r="O192"/>
      <c r="P192" s="43"/>
    </row>
    <row r="193" spans="1:16" ht="18" x14ac:dyDescent="0.15">
      <c r="A193"/>
      <c r="B193"/>
      <c r="C193"/>
      <c r="D193"/>
      <c r="E193"/>
      <c r="F193"/>
      <c r="G193"/>
      <c r="H193"/>
      <c r="I193"/>
      <c r="J193" s="44"/>
      <c r="K193"/>
      <c r="L193"/>
      <c r="M193"/>
      <c r="N193"/>
      <c r="O193"/>
      <c r="P193" s="44"/>
    </row>
    <row r="194" spans="1:16" x14ac:dyDescent="0.15">
      <c r="A194"/>
      <c r="B194"/>
      <c r="C194"/>
      <c r="D194"/>
      <c r="E194"/>
      <c r="F194"/>
      <c r="G194"/>
      <c r="H194"/>
      <c r="I194"/>
      <c r="J194" s="45"/>
      <c r="K194"/>
      <c r="L194"/>
      <c r="M194"/>
      <c r="N194"/>
      <c r="O194"/>
      <c r="P194" s="45"/>
    </row>
    <row r="195" spans="1:16" x14ac:dyDescent="0.15">
      <c r="A195" s="45"/>
      <c r="B195" s="45"/>
      <c r="C195" s="45"/>
      <c r="D195" s="45"/>
      <c r="E195" s="45"/>
      <c r="F195" s="45"/>
      <c r="G195" s="45"/>
      <c r="H195" s="45"/>
      <c r="I195" s="45"/>
      <c r="J195" s="45"/>
      <c r="K195" s="45"/>
      <c r="L195" s="45"/>
      <c r="M195" s="45"/>
      <c r="N195" s="45"/>
      <c r="O195" s="45"/>
      <c r="P195" s="45"/>
    </row>
    <row r="196" spans="1:16" ht="18" x14ac:dyDescent="0.15">
      <c r="A196" s="44"/>
      <c r="B196" s="44"/>
      <c r="C196" s="44"/>
      <c r="D196" s="44"/>
      <c r="E196" s="44"/>
      <c r="F196" s="44"/>
      <c r="G196" s="44"/>
      <c r="H196" s="44"/>
      <c r="I196" s="44"/>
      <c r="J196" s="45"/>
      <c r="K196" s="44"/>
      <c r="L196" s="44"/>
      <c r="M196" s="44"/>
      <c r="N196" s="44"/>
      <c r="O196" s="44"/>
      <c r="P196" s="45"/>
    </row>
    <row r="197" spans="1:16" ht="16" x14ac:dyDescent="0.2">
      <c r="A197" s="39"/>
      <c r="B197" s="39"/>
      <c r="C197" s="39"/>
      <c r="D197" s="39"/>
      <c r="E197" s="39"/>
      <c r="F197" s="39"/>
      <c r="G197" s="39"/>
      <c r="H197" s="39"/>
      <c r="I197" s="39"/>
      <c r="J197" s="43"/>
      <c r="K197" s="39"/>
      <c r="L197" s="39"/>
      <c r="M197" s="39"/>
      <c r="N197" s="39"/>
      <c r="O197" s="39"/>
      <c r="P197" s="43"/>
    </row>
    <row r="198" spans="1:16" ht="16" x14ac:dyDescent="0.15">
      <c r="A198" s="40"/>
      <c r="B198" s="40"/>
      <c r="C198" s="40"/>
      <c r="D198" s="40"/>
      <c r="E198" s="40"/>
      <c r="F198" s="40"/>
      <c r="G198" s="40"/>
      <c r="H198" s="40"/>
      <c r="I198" s="40"/>
      <c r="J198" s="45"/>
      <c r="K198" s="40"/>
      <c r="L198" s="40"/>
      <c r="M198" s="40"/>
      <c r="N198" s="40"/>
      <c r="O198" s="40"/>
      <c r="P198" s="45"/>
    </row>
    <row r="199" spans="1:16" x14ac:dyDescent="0.15">
      <c r="A199"/>
      <c r="B199"/>
      <c r="C199"/>
      <c r="D199"/>
      <c r="E199"/>
      <c r="F199"/>
      <c r="G199"/>
      <c r="H199"/>
      <c r="I199"/>
      <c r="J199" s="43"/>
      <c r="K199"/>
      <c r="L199"/>
      <c r="M199"/>
      <c r="N199"/>
      <c r="O199"/>
      <c r="P199" s="43"/>
    </row>
    <row r="200" spans="1:16" ht="18" x14ac:dyDescent="0.15">
      <c r="A200"/>
      <c r="B200"/>
      <c r="C200"/>
      <c r="D200"/>
      <c r="E200"/>
      <c r="F200"/>
      <c r="G200"/>
      <c r="H200"/>
      <c r="I200"/>
      <c r="J200" s="44"/>
      <c r="K200"/>
      <c r="L200"/>
      <c r="M200"/>
      <c r="N200"/>
      <c r="O200"/>
      <c r="P200" s="44"/>
    </row>
    <row r="201" spans="1:16" x14ac:dyDescent="0.15">
      <c r="A201"/>
      <c r="B201"/>
      <c r="C201"/>
      <c r="D201"/>
      <c r="E201"/>
      <c r="F201"/>
      <c r="G201"/>
      <c r="H201"/>
      <c r="I201"/>
      <c r="J201" s="45"/>
      <c r="K201"/>
      <c r="L201"/>
      <c r="M201"/>
      <c r="N201"/>
      <c r="O201"/>
      <c r="P201" s="45"/>
    </row>
    <row r="202" spans="1:16" x14ac:dyDescent="0.15">
      <c r="A202" s="45"/>
      <c r="B202" s="45"/>
      <c r="C202" s="45"/>
      <c r="D202" s="45"/>
      <c r="E202" s="45"/>
      <c r="F202" s="45"/>
      <c r="G202" s="45"/>
      <c r="H202" s="45"/>
      <c r="I202" s="45"/>
      <c r="J202" s="45"/>
      <c r="K202" s="45"/>
      <c r="L202" s="45"/>
      <c r="M202" s="45"/>
      <c r="N202" s="45"/>
      <c r="O202" s="45"/>
      <c r="P202" s="45"/>
    </row>
    <row r="203" spans="1:16" ht="18" x14ac:dyDescent="0.15">
      <c r="A203" s="44"/>
      <c r="B203" s="44"/>
      <c r="C203" s="44"/>
      <c r="D203" s="44"/>
      <c r="E203" s="44"/>
      <c r="F203" s="44"/>
      <c r="G203" s="44"/>
      <c r="H203" s="44"/>
      <c r="I203" s="44"/>
      <c r="J203" s="45"/>
      <c r="K203" s="44"/>
      <c r="L203" s="44"/>
      <c r="M203" s="44"/>
      <c r="N203" s="44"/>
      <c r="O203" s="44"/>
      <c r="P203" s="45"/>
    </row>
    <row r="204" spans="1:16" ht="16" x14ac:dyDescent="0.2">
      <c r="A204" s="39"/>
      <c r="B204" s="39"/>
      <c r="C204" s="39"/>
      <c r="D204" s="39"/>
      <c r="E204" s="39"/>
      <c r="F204" s="39"/>
      <c r="G204" s="39"/>
      <c r="H204" s="39"/>
      <c r="I204" s="39"/>
      <c r="J204" s="43"/>
      <c r="K204" s="39"/>
      <c r="L204" s="39"/>
      <c r="M204" s="39"/>
      <c r="N204" s="39"/>
      <c r="O204" s="39"/>
      <c r="P204" s="43"/>
    </row>
    <row r="205" spans="1:16" ht="16" x14ac:dyDescent="0.15">
      <c r="A205" s="40"/>
      <c r="B205" s="40"/>
      <c r="C205" s="40"/>
      <c r="D205" s="40"/>
      <c r="E205" s="40"/>
      <c r="F205" s="40"/>
      <c r="G205" s="40"/>
      <c r="H205" s="40"/>
      <c r="I205" s="40"/>
      <c r="J205" s="45"/>
      <c r="K205" s="40"/>
      <c r="L205" s="40"/>
      <c r="M205" s="40"/>
      <c r="N205" s="40"/>
      <c r="O205" s="40"/>
      <c r="P205" s="45"/>
    </row>
    <row r="206" spans="1:16" x14ac:dyDescent="0.15">
      <c r="A206"/>
      <c r="B206"/>
      <c r="C206"/>
      <c r="D206"/>
      <c r="E206"/>
      <c r="F206"/>
      <c r="G206"/>
      <c r="H206"/>
      <c r="I206"/>
      <c r="J206" s="43"/>
      <c r="K206"/>
      <c r="L206"/>
      <c r="M206"/>
      <c r="N206"/>
      <c r="O206"/>
      <c r="P206" s="43"/>
    </row>
    <row r="207" spans="1:16" ht="18" x14ac:dyDescent="0.15">
      <c r="A207"/>
      <c r="B207"/>
      <c r="C207"/>
      <c r="D207"/>
      <c r="E207"/>
      <c r="F207"/>
      <c r="G207"/>
      <c r="H207"/>
      <c r="I207"/>
      <c r="J207" s="44"/>
      <c r="K207"/>
      <c r="L207"/>
      <c r="M207"/>
      <c r="N207"/>
      <c r="O207"/>
      <c r="P207" s="44"/>
    </row>
    <row r="208" spans="1:16" x14ac:dyDescent="0.15">
      <c r="A208"/>
      <c r="B208"/>
      <c r="C208"/>
      <c r="D208"/>
      <c r="E208"/>
      <c r="F208"/>
      <c r="G208"/>
      <c r="H208"/>
      <c r="I208"/>
      <c r="J208" s="45"/>
      <c r="K208"/>
      <c r="L208"/>
      <c r="M208"/>
      <c r="N208"/>
      <c r="O208"/>
      <c r="P208" s="45"/>
    </row>
    <row r="209" spans="1:16" x14ac:dyDescent="0.15">
      <c r="A209" s="45"/>
      <c r="B209" s="45"/>
      <c r="C209" s="45"/>
      <c r="D209" s="45"/>
      <c r="E209" s="45"/>
      <c r="F209" s="45"/>
      <c r="G209" s="45"/>
      <c r="H209" s="45"/>
      <c r="I209" s="45"/>
      <c r="J209" s="45"/>
      <c r="K209" s="45"/>
      <c r="L209" s="45"/>
      <c r="M209" s="45"/>
      <c r="N209" s="45"/>
      <c r="O209" s="45"/>
      <c r="P209" s="45"/>
    </row>
    <row r="210" spans="1:16" ht="18" x14ac:dyDescent="0.15">
      <c r="A210" s="44"/>
      <c r="B210" s="44"/>
      <c r="C210" s="44"/>
      <c r="D210" s="44"/>
      <c r="E210" s="44"/>
      <c r="F210" s="44"/>
      <c r="G210" s="44"/>
      <c r="H210" s="44"/>
      <c r="I210" s="44"/>
      <c r="J210" s="45"/>
      <c r="K210" s="44"/>
      <c r="L210" s="44"/>
      <c r="M210" s="44"/>
      <c r="N210" s="44"/>
      <c r="O210" s="44"/>
      <c r="P210" s="45"/>
    </row>
    <row r="211" spans="1:16" ht="16" x14ac:dyDescent="0.2">
      <c r="A211" s="39"/>
      <c r="B211" s="39"/>
      <c r="C211" s="39"/>
      <c r="D211" s="39"/>
      <c r="E211" s="39"/>
      <c r="F211" s="39"/>
      <c r="G211" s="39"/>
      <c r="H211" s="39"/>
      <c r="I211" s="39"/>
      <c r="J211" s="43"/>
      <c r="K211" s="39"/>
      <c r="L211" s="39"/>
      <c r="M211" s="39"/>
      <c r="N211" s="39"/>
      <c r="O211" s="39"/>
      <c r="P211" s="43"/>
    </row>
    <row r="212" spans="1:16" ht="16" x14ac:dyDescent="0.15">
      <c r="A212" s="40"/>
      <c r="B212" s="40"/>
      <c r="C212" s="40"/>
      <c r="D212" s="40"/>
      <c r="E212" s="40"/>
      <c r="F212" s="40"/>
      <c r="G212" s="40"/>
      <c r="H212" s="40"/>
      <c r="I212" s="40"/>
      <c r="J212" s="45"/>
      <c r="K212" s="40"/>
      <c r="L212" s="40"/>
      <c r="M212" s="40"/>
      <c r="N212" s="40"/>
      <c r="O212" s="40"/>
      <c r="P212" s="45"/>
    </row>
    <row r="213" spans="1:16" x14ac:dyDescent="0.15">
      <c r="A213"/>
      <c r="B213"/>
      <c r="C213"/>
      <c r="D213"/>
      <c r="E213"/>
      <c r="F213"/>
      <c r="G213"/>
      <c r="H213"/>
      <c r="I213"/>
      <c r="J213" s="43"/>
      <c r="K213"/>
      <c r="L213"/>
      <c r="M213"/>
      <c r="N213"/>
      <c r="O213"/>
      <c r="P213" s="43"/>
    </row>
    <row r="214" spans="1:16" ht="18" x14ac:dyDescent="0.15">
      <c r="A214"/>
      <c r="B214"/>
      <c r="C214"/>
      <c r="D214"/>
      <c r="E214"/>
      <c r="F214"/>
      <c r="G214"/>
      <c r="H214"/>
      <c r="I214"/>
      <c r="J214" s="44"/>
      <c r="K214"/>
      <c r="L214"/>
      <c r="M214"/>
      <c r="N214"/>
      <c r="O214"/>
      <c r="P214" s="44"/>
    </row>
    <row r="215" spans="1:16" x14ac:dyDescent="0.15">
      <c r="A215"/>
      <c r="B215"/>
      <c r="C215"/>
      <c r="D215"/>
      <c r="E215"/>
      <c r="F215"/>
      <c r="G215"/>
      <c r="H215"/>
      <c r="I215"/>
      <c r="J215" s="45"/>
      <c r="K215"/>
      <c r="L215"/>
      <c r="M215"/>
      <c r="N215"/>
      <c r="O215"/>
      <c r="P215" s="45"/>
    </row>
    <row r="216" spans="1:16" x14ac:dyDescent="0.15">
      <c r="A216" s="45"/>
      <c r="B216" s="45"/>
      <c r="C216" s="45"/>
      <c r="D216" s="45"/>
      <c r="E216" s="45"/>
      <c r="F216" s="45"/>
      <c r="G216" s="45"/>
      <c r="H216" s="45"/>
      <c r="I216" s="45"/>
      <c r="J216" s="45"/>
      <c r="K216" s="45"/>
      <c r="L216" s="45"/>
      <c r="M216" s="45"/>
      <c r="N216" s="45"/>
      <c r="O216" s="45"/>
      <c r="P216" s="45"/>
    </row>
    <row r="217" spans="1:16" ht="18" x14ac:dyDescent="0.15">
      <c r="A217" s="44"/>
      <c r="B217" s="44"/>
      <c r="C217" s="44"/>
      <c r="D217" s="44"/>
      <c r="E217" s="44"/>
      <c r="F217" s="44"/>
      <c r="G217" s="44"/>
      <c r="H217" s="44"/>
      <c r="I217" s="44"/>
      <c r="J217" s="45"/>
      <c r="K217" s="44"/>
      <c r="L217" s="44"/>
      <c r="M217" s="44"/>
      <c r="N217" s="44"/>
      <c r="O217" s="44"/>
      <c r="P217" s="45"/>
    </row>
    <row r="218" spans="1:16" ht="16" x14ac:dyDescent="0.2">
      <c r="A218" s="39"/>
      <c r="B218" s="39"/>
      <c r="C218" s="39"/>
      <c r="D218" s="39"/>
      <c r="E218" s="39"/>
      <c r="F218" s="39"/>
      <c r="G218" s="39"/>
      <c r="H218" s="39"/>
      <c r="I218" s="39"/>
      <c r="J218" s="43"/>
      <c r="K218" s="39"/>
      <c r="L218" s="39"/>
      <c r="M218" s="39"/>
      <c r="N218" s="39"/>
      <c r="O218" s="39"/>
      <c r="P218" s="43"/>
    </row>
    <row r="219" spans="1:16" ht="16" x14ac:dyDescent="0.15">
      <c r="A219" s="40"/>
      <c r="B219" s="40"/>
      <c r="C219" s="40"/>
      <c r="D219" s="40"/>
      <c r="E219" s="40"/>
      <c r="F219" s="40"/>
      <c r="G219" s="40"/>
      <c r="H219" s="40"/>
      <c r="I219" s="40"/>
      <c r="J219" s="45"/>
      <c r="K219" s="40"/>
      <c r="L219" s="40"/>
      <c r="M219" s="40"/>
      <c r="N219" s="40"/>
      <c r="O219" s="40"/>
      <c r="P219" s="45"/>
    </row>
    <row r="220" spans="1:16" x14ac:dyDescent="0.15">
      <c r="A220"/>
      <c r="B220"/>
      <c r="C220"/>
      <c r="D220"/>
      <c r="E220"/>
      <c r="F220"/>
      <c r="G220"/>
      <c r="H220"/>
      <c r="I220"/>
      <c r="J220" s="43"/>
      <c r="K220"/>
      <c r="L220"/>
      <c r="M220"/>
      <c r="N220"/>
      <c r="O220"/>
      <c r="P220" s="43"/>
    </row>
    <row r="221" spans="1:16" ht="18" x14ac:dyDescent="0.15">
      <c r="A221"/>
      <c r="B221"/>
      <c r="C221"/>
      <c r="D221"/>
      <c r="E221"/>
      <c r="F221"/>
      <c r="G221"/>
      <c r="H221"/>
      <c r="I221"/>
      <c r="J221" s="44"/>
      <c r="K221"/>
      <c r="L221"/>
      <c r="M221"/>
      <c r="N221"/>
      <c r="O221"/>
      <c r="P221" s="44"/>
    </row>
    <row r="222" spans="1:16" x14ac:dyDescent="0.15">
      <c r="A222"/>
      <c r="B222"/>
      <c r="C222"/>
      <c r="D222"/>
      <c r="E222"/>
      <c r="F222"/>
      <c r="G222"/>
      <c r="H222"/>
      <c r="I222"/>
      <c r="J222" s="45"/>
      <c r="K222"/>
      <c r="L222"/>
      <c r="M222"/>
      <c r="N222"/>
      <c r="O222"/>
      <c r="P222" s="45"/>
    </row>
    <row r="223" spans="1:16" x14ac:dyDescent="0.15">
      <c r="A223" s="45"/>
      <c r="B223" s="45"/>
      <c r="C223" s="45"/>
      <c r="D223" s="45"/>
      <c r="E223" s="45"/>
      <c r="F223" s="45"/>
      <c r="G223" s="45"/>
      <c r="H223" s="45"/>
      <c r="I223" s="45"/>
      <c r="J223" s="45"/>
      <c r="K223" s="45"/>
      <c r="L223" s="45"/>
      <c r="M223" s="45"/>
      <c r="N223" s="45"/>
      <c r="O223" s="45"/>
      <c r="P223" s="45"/>
    </row>
    <row r="224" spans="1:16" ht="18" x14ac:dyDescent="0.15">
      <c r="A224" s="44"/>
      <c r="B224" s="44"/>
      <c r="C224" s="44"/>
      <c r="D224" s="44"/>
      <c r="E224" s="44"/>
      <c r="F224" s="44"/>
      <c r="G224" s="44"/>
      <c r="H224" s="44"/>
      <c r="I224" s="44"/>
      <c r="J224" s="45"/>
      <c r="K224" s="44"/>
      <c r="L224" s="44"/>
      <c r="M224" s="44"/>
      <c r="N224" s="44"/>
      <c r="O224" s="44"/>
      <c r="P224" s="45"/>
    </row>
    <row r="225" spans="1:16" ht="16" x14ac:dyDescent="0.2">
      <c r="A225" s="39"/>
      <c r="B225" s="39"/>
      <c r="C225" s="39"/>
      <c r="D225" s="39"/>
      <c r="E225" s="39"/>
      <c r="F225" s="39"/>
      <c r="G225" s="39"/>
      <c r="H225" s="39"/>
      <c r="I225" s="39"/>
      <c r="J225" s="43"/>
      <c r="K225" s="39"/>
      <c r="L225" s="39"/>
      <c r="M225" s="39"/>
      <c r="N225" s="39"/>
      <c r="O225" s="39"/>
      <c r="P225" s="43"/>
    </row>
    <row r="226" spans="1:16" ht="16" x14ac:dyDescent="0.15">
      <c r="A226" s="40"/>
      <c r="B226" s="40"/>
      <c r="C226" s="40"/>
      <c r="D226" s="40"/>
      <c r="E226" s="40"/>
      <c r="F226" s="40"/>
      <c r="G226" s="40"/>
      <c r="H226" s="40"/>
      <c r="I226" s="40"/>
      <c r="J226" s="45"/>
      <c r="K226" s="40"/>
      <c r="L226" s="40"/>
      <c r="M226" s="40"/>
      <c r="N226" s="40"/>
      <c r="O226" s="40"/>
      <c r="P226" s="45"/>
    </row>
    <row r="227" spans="1:16" x14ac:dyDescent="0.15">
      <c r="A227"/>
      <c r="B227"/>
      <c r="C227"/>
      <c r="D227"/>
      <c r="E227"/>
      <c r="F227"/>
      <c r="G227"/>
      <c r="H227"/>
      <c r="I227"/>
      <c r="J227" s="43"/>
      <c r="K227"/>
      <c r="L227"/>
      <c r="M227"/>
      <c r="N227"/>
      <c r="O227"/>
      <c r="P227" s="43"/>
    </row>
    <row r="228" spans="1:16" ht="18" x14ac:dyDescent="0.15">
      <c r="A228"/>
      <c r="B228"/>
      <c r="C228"/>
      <c r="D228"/>
      <c r="E228"/>
      <c r="F228"/>
      <c r="G228"/>
      <c r="H228"/>
      <c r="I228"/>
      <c r="J228" s="44"/>
      <c r="K228"/>
      <c r="L228"/>
      <c r="M228"/>
      <c r="N228"/>
      <c r="O228"/>
      <c r="P228" s="44"/>
    </row>
    <row r="229" spans="1:16" x14ac:dyDescent="0.15">
      <c r="A229"/>
      <c r="B229"/>
      <c r="C229"/>
      <c r="D229"/>
      <c r="E229"/>
      <c r="F229"/>
      <c r="G229"/>
      <c r="H229"/>
      <c r="I229"/>
      <c r="J229" s="45"/>
      <c r="K229"/>
      <c r="L229"/>
      <c r="M229"/>
      <c r="N229"/>
      <c r="O229"/>
      <c r="P229" s="45"/>
    </row>
    <row r="230" spans="1:16" x14ac:dyDescent="0.15">
      <c r="A230" s="45"/>
      <c r="B230" s="45"/>
      <c r="C230" s="45"/>
      <c r="D230" s="45"/>
      <c r="E230" s="45"/>
      <c r="F230" s="45"/>
      <c r="G230" s="45"/>
      <c r="H230" s="45"/>
      <c r="I230" s="45"/>
      <c r="J230" s="45"/>
      <c r="K230" s="45"/>
      <c r="L230" s="45"/>
      <c r="M230" s="45"/>
      <c r="N230" s="45"/>
      <c r="O230" s="45"/>
      <c r="P230" s="45"/>
    </row>
    <row r="231" spans="1:16" ht="18" x14ac:dyDescent="0.15">
      <c r="A231" s="44"/>
      <c r="B231" s="44"/>
      <c r="C231" s="44"/>
      <c r="D231" s="44"/>
      <c r="E231" s="44"/>
      <c r="F231" s="44"/>
      <c r="G231" s="44"/>
      <c r="H231" s="44"/>
      <c r="I231" s="44"/>
      <c r="J231" s="45"/>
      <c r="K231" s="44"/>
      <c r="L231" s="44"/>
      <c r="M231" s="44"/>
      <c r="N231" s="44"/>
      <c r="O231" s="44"/>
      <c r="P231" s="45"/>
    </row>
    <row r="232" spans="1:16" ht="16" x14ac:dyDescent="0.2">
      <c r="A232" s="39"/>
      <c r="B232" s="39"/>
      <c r="C232" s="39"/>
      <c r="D232" s="39"/>
      <c r="E232" s="39"/>
      <c r="F232" s="39"/>
      <c r="G232" s="39"/>
      <c r="H232" s="39"/>
      <c r="I232" s="39"/>
      <c r="J232" s="43"/>
      <c r="K232" s="39"/>
      <c r="L232" s="39"/>
      <c r="M232" s="39"/>
      <c r="N232" s="39"/>
      <c r="O232" s="39"/>
      <c r="P232" s="43"/>
    </row>
    <row r="233" spans="1:16" ht="16" x14ac:dyDescent="0.15">
      <c r="A233" s="40"/>
      <c r="B233" s="40"/>
      <c r="C233" s="40"/>
      <c r="D233" s="40"/>
      <c r="E233" s="40"/>
      <c r="F233" s="40"/>
      <c r="G233" s="40"/>
      <c r="H233" s="40"/>
      <c r="I233" s="40"/>
      <c r="J233" s="45"/>
      <c r="K233" s="40"/>
      <c r="L233" s="40"/>
      <c r="M233" s="40"/>
      <c r="N233" s="40"/>
      <c r="O233" s="40"/>
      <c r="P233" s="45"/>
    </row>
    <row r="234" spans="1:16" x14ac:dyDescent="0.15">
      <c r="A234"/>
      <c r="B234"/>
      <c r="C234"/>
      <c r="D234"/>
      <c r="E234"/>
      <c r="F234"/>
      <c r="G234"/>
      <c r="H234"/>
      <c r="I234"/>
      <c r="J234" s="43"/>
      <c r="K234"/>
      <c r="L234"/>
      <c r="M234"/>
      <c r="N234"/>
      <c r="O234"/>
      <c r="P234" s="43"/>
    </row>
    <row r="235" spans="1:16" ht="18" x14ac:dyDescent="0.15">
      <c r="A235"/>
      <c r="B235"/>
      <c r="C235"/>
      <c r="D235"/>
      <c r="E235"/>
      <c r="F235"/>
      <c r="G235"/>
      <c r="H235"/>
      <c r="I235"/>
      <c r="J235" s="44"/>
      <c r="K235"/>
      <c r="L235"/>
      <c r="M235"/>
      <c r="N235"/>
      <c r="O235"/>
      <c r="P235" s="44"/>
    </row>
    <row r="236" spans="1:16" x14ac:dyDescent="0.15">
      <c r="A236"/>
      <c r="B236"/>
      <c r="C236"/>
      <c r="D236"/>
      <c r="E236"/>
      <c r="F236"/>
      <c r="G236"/>
      <c r="H236"/>
      <c r="I236"/>
      <c r="J236" s="45"/>
      <c r="K236"/>
      <c r="L236"/>
      <c r="M236"/>
      <c r="N236"/>
      <c r="O236"/>
      <c r="P236" s="45"/>
    </row>
    <row r="237" spans="1:16" x14ac:dyDescent="0.15">
      <c r="A237" s="45"/>
      <c r="B237" s="45"/>
      <c r="C237" s="45"/>
      <c r="D237" s="45"/>
      <c r="E237" s="45"/>
      <c r="F237" s="45"/>
      <c r="G237" s="45"/>
      <c r="H237" s="45"/>
      <c r="I237" s="45"/>
      <c r="J237" s="45"/>
      <c r="K237" s="45"/>
      <c r="L237" s="45"/>
      <c r="M237" s="45"/>
      <c r="N237" s="45"/>
      <c r="O237" s="45"/>
      <c r="P237" s="45"/>
    </row>
  </sheetData>
  <mergeCells count="3">
    <mergeCell ref="P10:P11"/>
    <mergeCell ref="A10:A11"/>
    <mergeCell ref="J10:L10"/>
  </mergeCells>
  <phoneticPr fontId="3" type="noConversion"/>
  <pageMargins left="0.25" right="0.25" top="0.5" bottom="0.5" header="0.25" footer="0.25"/>
  <pageSetup scale="63" fitToHeight="15" orientation="landscape" r:id="rId1"/>
  <headerFooter alignWithMargins="0"/>
  <rowBreaks count="2" manualBreakCount="2">
    <brk id="44" max="10" man="1"/>
    <brk id="8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0"/>
  </sheetPr>
  <dimension ref="A1:M330"/>
  <sheetViews>
    <sheetView zoomScale="53" zoomScaleNormal="53" workbookViewId="0">
      <pane xSplit="1" ySplit="6" topLeftCell="B7" activePane="bottomRight" state="frozen"/>
      <selection pane="topRight" activeCell="B1" sqref="B1"/>
      <selection pane="bottomLeft" activeCell="A7" sqref="A7"/>
      <selection pane="bottomRight" activeCell="C11" sqref="C11"/>
    </sheetView>
  </sheetViews>
  <sheetFormatPr baseColWidth="10" defaultColWidth="9.5" defaultRowHeight="14" x14ac:dyDescent="0.2"/>
  <cols>
    <col min="1" max="1" width="50.6640625" style="253" customWidth="1"/>
    <col min="2" max="2" width="39.5" style="274" customWidth="1"/>
    <col min="3" max="3" width="67.5" style="206" customWidth="1"/>
    <col min="4" max="4" width="19.5" style="206" customWidth="1"/>
    <col min="5" max="5" width="25.5" style="206" customWidth="1"/>
    <col min="6" max="6" width="21.5" style="206" customWidth="1"/>
    <col min="7" max="7" width="14.5" style="206" customWidth="1"/>
    <col min="8" max="8" width="18.5" style="206" customWidth="1"/>
    <col min="9" max="9" width="20" style="206" customWidth="1"/>
    <col min="10" max="10" width="38.5" style="274" bestFit="1" customWidth="1"/>
    <col min="11" max="11" width="10.5" style="206" bestFit="1" customWidth="1"/>
    <col min="12" max="256" width="9.5" style="206"/>
    <col min="257" max="257" width="33.5" style="206" bestFit="1" customWidth="1"/>
    <col min="258" max="258" width="39.5" style="206" customWidth="1"/>
    <col min="259" max="259" width="83.5" style="206" bestFit="1" customWidth="1"/>
    <col min="260" max="260" width="14.5" style="206" customWidth="1"/>
    <col min="261" max="261" width="25.5" style="206" customWidth="1"/>
    <col min="262" max="262" width="15.5" style="206" customWidth="1"/>
    <col min="263" max="263" width="14.5" style="206" customWidth="1"/>
    <col min="264" max="264" width="18.5" style="206" customWidth="1"/>
    <col min="265" max="265" width="20" style="206" customWidth="1"/>
    <col min="266" max="266" width="38.5" style="206" bestFit="1" customWidth="1"/>
    <col min="267" max="267" width="10.5" style="206" bestFit="1" customWidth="1"/>
    <col min="268" max="512" width="9.5" style="206"/>
    <col min="513" max="513" width="33.5" style="206" bestFit="1" customWidth="1"/>
    <col min="514" max="514" width="39.5" style="206" customWidth="1"/>
    <col min="515" max="515" width="83.5" style="206" bestFit="1" customWidth="1"/>
    <col min="516" max="516" width="14.5" style="206" customWidth="1"/>
    <col min="517" max="517" width="25.5" style="206" customWidth="1"/>
    <col min="518" max="518" width="15.5" style="206" customWidth="1"/>
    <col min="519" max="519" width="14.5" style="206" customWidth="1"/>
    <col min="520" max="520" width="18.5" style="206" customWidth="1"/>
    <col min="521" max="521" width="20" style="206" customWidth="1"/>
    <col min="522" max="522" width="38.5" style="206" bestFit="1" customWidth="1"/>
    <col min="523" max="523" width="10.5" style="206" bestFit="1" customWidth="1"/>
    <col min="524" max="768" width="9.5" style="206"/>
    <col min="769" max="769" width="33.5" style="206" bestFit="1" customWidth="1"/>
    <col min="770" max="770" width="39.5" style="206" customWidth="1"/>
    <col min="771" max="771" width="83.5" style="206" bestFit="1" customWidth="1"/>
    <col min="772" max="772" width="14.5" style="206" customWidth="1"/>
    <col min="773" max="773" width="25.5" style="206" customWidth="1"/>
    <col min="774" max="774" width="15.5" style="206" customWidth="1"/>
    <col min="775" max="775" width="14.5" style="206" customWidth="1"/>
    <col min="776" max="776" width="18.5" style="206" customWidth="1"/>
    <col min="777" max="777" width="20" style="206" customWidth="1"/>
    <col min="778" max="778" width="38.5" style="206" bestFit="1" customWidth="1"/>
    <col min="779" max="779" width="10.5" style="206" bestFit="1" customWidth="1"/>
    <col min="780" max="1024" width="9.5" style="206"/>
    <col min="1025" max="1025" width="33.5" style="206" bestFit="1" customWidth="1"/>
    <col min="1026" max="1026" width="39.5" style="206" customWidth="1"/>
    <col min="1027" max="1027" width="83.5" style="206" bestFit="1" customWidth="1"/>
    <col min="1028" max="1028" width="14.5" style="206" customWidth="1"/>
    <col min="1029" max="1029" width="25.5" style="206" customWidth="1"/>
    <col min="1030" max="1030" width="15.5" style="206" customWidth="1"/>
    <col min="1031" max="1031" width="14.5" style="206" customWidth="1"/>
    <col min="1032" max="1032" width="18.5" style="206" customWidth="1"/>
    <col min="1033" max="1033" width="20" style="206" customWidth="1"/>
    <col min="1034" max="1034" width="38.5" style="206" bestFit="1" customWidth="1"/>
    <col min="1035" max="1035" width="10.5" style="206" bestFit="1" customWidth="1"/>
    <col min="1036" max="1280" width="9.5" style="206"/>
    <col min="1281" max="1281" width="33.5" style="206" bestFit="1" customWidth="1"/>
    <col min="1282" max="1282" width="39.5" style="206" customWidth="1"/>
    <col min="1283" max="1283" width="83.5" style="206" bestFit="1" customWidth="1"/>
    <col min="1284" max="1284" width="14.5" style="206" customWidth="1"/>
    <col min="1285" max="1285" width="25.5" style="206" customWidth="1"/>
    <col min="1286" max="1286" width="15.5" style="206" customWidth="1"/>
    <col min="1287" max="1287" width="14.5" style="206" customWidth="1"/>
    <col min="1288" max="1288" width="18.5" style="206" customWidth="1"/>
    <col min="1289" max="1289" width="20" style="206" customWidth="1"/>
    <col min="1290" max="1290" width="38.5" style="206" bestFit="1" customWidth="1"/>
    <col min="1291" max="1291" width="10.5" style="206" bestFit="1" customWidth="1"/>
    <col min="1292" max="1536" width="9.5" style="206"/>
    <col min="1537" max="1537" width="33.5" style="206" bestFit="1" customWidth="1"/>
    <col min="1538" max="1538" width="39.5" style="206" customWidth="1"/>
    <col min="1539" max="1539" width="83.5" style="206" bestFit="1" customWidth="1"/>
    <col min="1540" max="1540" width="14.5" style="206" customWidth="1"/>
    <col min="1541" max="1541" width="25.5" style="206" customWidth="1"/>
    <col min="1542" max="1542" width="15.5" style="206" customWidth="1"/>
    <col min="1543" max="1543" width="14.5" style="206" customWidth="1"/>
    <col min="1544" max="1544" width="18.5" style="206" customWidth="1"/>
    <col min="1545" max="1545" width="20" style="206" customWidth="1"/>
    <col min="1546" max="1546" width="38.5" style="206" bestFit="1" customWidth="1"/>
    <col min="1547" max="1547" width="10.5" style="206" bestFit="1" customWidth="1"/>
    <col min="1548" max="1792" width="9.5" style="206"/>
    <col min="1793" max="1793" width="33.5" style="206" bestFit="1" customWidth="1"/>
    <col min="1794" max="1794" width="39.5" style="206" customWidth="1"/>
    <col min="1795" max="1795" width="83.5" style="206" bestFit="1" customWidth="1"/>
    <col min="1796" max="1796" width="14.5" style="206" customWidth="1"/>
    <col min="1797" max="1797" width="25.5" style="206" customWidth="1"/>
    <col min="1798" max="1798" width="15.5" style="206" customWidth="1"/>
    <col min="1799" max="1799" width="14.5" style="206" customWidth="1"/>
    <col min="1800" max="1800" width="18.5" style="206" customWidth="1"/>
    <col min="1801" max="1801" width="20" style="206" customWidth="1"/>
    <col min="1802" max="1802" width="38.5" style="206" bestFit="1" customWidth="1"/>
    <col min="1803" max="1803" width="10.5" style="206" bestFit="1" customWidth="1"/>
    <col min="1804" max="2048" width="9.5" style="206"/>
    <col min="2049" max="2049" width="33.5" style="206" bestFit="1" customWidth="1"/>
    <col min="2050" max="2050" width="39.5" style="206" customWidth="1"/>
    <col min="2051" max="2051" width="83.5" style="206" bestFit="1" customWidth="1"/>
    <col min="2052" max="2052" width="14.5" style="206" customWidth="1"/>
    <col min="2053" max="2053" width="25.5" style="206" customWidth="1"/>
    <col min="2054" max="2054" width="15.5" style="206" customWidth="1"/>
    <col min="2055" max="2055" width="14.5" style="206" customWidth="1"/>
    <col min="2056" max="2056" width="18.5" style="206" customWidth="1"/>
    <col min="2057" max="2057" width="20" style="206" customWidth="1"/>
    <col min="2058" max="2058" width="38.5" style="206" bestFit="1" customWidth="1"/>
    <col min="2059" max="2059" width="10.5" style="206" bestFit="1" customWidth="1"/>
    <col min="2060" max="2304" width="9.5" style="206"/>
    <col min="2305" max="2305" width="33.5" style="206" bestFit="1" customWidth="1"/>
    <col min="2306" max="2306" width="39.5" style="206" customWidth="1"/>
    <col min="2307" max="2307" width="83.5" style="206" bestFit="1" customWidth="1"/>
    <col min="2308" max="2308" width="14.5" style="206" customWidth="1"/>
    <col min="2309" max="2309" width="25.5" style="206" customWidth="1"/>
    <col min="2310" max="2310" width="15.5" style="206" customWidth="1"/>
    <col min="2311" max="2311" width="14.5" style="206" customWidth="1"/>
    <col min="2312" max="2312" width="18.5" style="206" customWidth="1"/>
    <col min="2313" max="2313" width="20" style="206" customWidth="1"/>
    <col min="2314" max="2314" width="38.5" style="206" bestFit="1" customWidth="1"/>
    <col min="2315" max="2315" width="10.5" style="206" bestFit="1" customWidth="1"/>
    <col min="2316" max="2560" width="9.5" style="206"/>
    <col min="2561" max="2561" width="33.5" style="206" bestFit="1" customWidth="1"/>
    <col min="2562" max="2562" width="39.5" style="206" customWidth="1"/>
    <col min="2563" max="2563" width="83.5" style="206" bestFit="1" customWidth="1"/>
    <col min="2564" max="2564" width="14.5" style="206" customWidth="1"/>
    <col min="2565" max="2565" width="25.5" style="206" customWidth="1"/>
    <col min="2566" max="2566" width="15.5" style="206" customWidth="1"/>
    <col min="2567" max="2567" width="14.5" style="206" customWidth="1"/>
    <col min="2568" max="2568" width="18.5" style="206" customWidth="1"/>
    <col min="2569" max="2569" width="20" style="206" customWidth="1"/>
    <col min="2570" max="2570" width="38.5" style="206" bestFit="1" customWidth="1"/>
    <col min="2571" max="2571" width="10.5" style="206" bestFit="1" customWidth="1"/>
    <col min="2572" max="2816" width="9.5" style="206"/>
    <col min="2817" max="2817" width="33.5" style="206" bestFit="1" customWidth="1"/>
    <col min="2818" max="2818" width="39.5" style="206" customWidth="1"/>
    <col min="2819" max="2819" width="83.5" style="206" bestFit="1" customWidth="1"/>
    <col min="2820" max="2820" width="14.5" style="206" customWidth="1"/>
    <col min="2821" max="2821" width="25.5" style="206" customWidth="1"/>
    <col min="2822" max="2822" width="15.5" style="206" customWidth="1"/>
    <col min="2823" max="2823" width="14.5" style="206" customWidth="1"/>
    <col min="2824" max="2824" width="18.5" style="206" customWidth="1"/>
    <col min="2825" max="2825" width="20" style="206" customWidth="1"/>
    <col min="2826" max="2826" width="38.5" style="206" bestFit="1" customWidth="1"/>
    <col min="2827" max="2827" width="10.5" style="206" bestFit="1" customWidth="1"/>
    <col min="2828" max="3072" width="9.5" style="206"/>
    <col min="3073" max="3073" width="33.5" style="206" bestFit="1" customWidth="1"/>
    <col min="3074" max="3074" width="39.5" style="206" customWidth="1"/>
    <col min="3075" max="3075" width="83.5" style="206" bestFit="1" customWidth="1"/>
    <col min="3076" max="3076" width="14.5" style="206" customWidth="1"/>
    <col min="3077" max="3077" width="25.5" style="206" customWidth="1"/>
    <col min="3078" max="3078" width="15.5" style="206" customWidth="1"/>
    <col min="3079" max="3079" width="14.5" style="206" customWidth="1"/>
    <col min="3080" max="3080" width="18.5" style="206" customWidth="1"/>
    <col min="3081" max="3081" width="20" style="206" customWidth="1"/>
    <col min="3082" max="3082" width="38.5" style="206" bestFit="1" customWidth="1"/>
    <col min="3083" max="3083" width="10.5" style="206" bestFit="1" customWidth="1"/>
    <col min="3084" max="3328" width="9.5" style="206"/>
    <col min="3329" max="3329" width="33.5" style="206" bestFit="1" customWidth="1"/>
    <col min="3330" max="3330" width="39.5" style="206" customWidth="1"/>
    <col min="3331" max="3331" width="83.5" style="206" bestFit="1" customWidth="1"/>
    <col min="3332" max="3332" width="14.5" style="206" customWidth="1"/>
    <col min="3333" max="3333" width="25.5" style="206" customWidth="1"/>
    <col min="3334" max="3334" width="15.5" style="206" customWidth="1"/>
    <col min="3335" max="3335" width="14.5" style="206" customWidth="1"/>
    <col min="3336" max="3336" width="18.5" style="206" customWidth="1"/>
    <col min="3337" max="3337" width="20" style="206" customWidth="1"/>
    <col min="3338" max="3338" width="38.5" style="206" bestFit="1" customWidth="1"/>
    <col min="3339" max="3339" width="10.5" style="206" bestFit="1" customWidth="1"/>
    <col min="3340" max="3584" width="9.5" style="206"/>
    <col min="3585" max="3585" width="33.5" style="206" bestFit="1" customWidth="1"/>
    <col min="3586" max="3586" width="39.5" style="206" customWidth="1"/>
    <col min="3587" max="3587" width="83.5" style="206" bestFit="1" customWidth="1"/>
    <col min="3588" max="3588" width="14.5" style="206" customWidth="1"/>
    <col min="3589" max="3589" width="25.5" style="206" customWidth="1"/>
    <col min="3590" max="3590" width="15.5" style="206" customWidth="1"/>
    <col min="3591" max="3591" width="14.5" style="206" customWidth="1"/>
    <col min="3592" max="3592" width="18.5" style="206" customWidth="1"/>
    <col min="3593" max="3593" width="20" style="206" customWidth="1"/>
    <col min="3594" max="3594" width="38.5" style="206" bestFit="1" customWidth="1"/>
    <col min="3595" max="3595" width="10.5" style="206" bestFit="1" customWidth="1"/>
    <col min="3596" max="3840" width="9.5" style="206"/>
    <col min="3841" max="3841" width="33.5" style="206" bestFit="1" customWidth="1"/>
    <col min="3842" max="3842" width="39.5" style="206" customWidth="1"/>
    <col min="3843" max="3843" width="83.5" style="206" bestFit="1" customWidth="1"/>
    <col min="3844" max="3844" width="14.5" style="206" customWidth="1"/>
    <col min="3845" max="3845" width="25.5" style="206" customWidth="1"/>
    <col min="3846" max="3846" width="15.5" style="206" customWidth="1"/>
    <col min="3847" max="3847" width="14.5" style="206" customWidth="1"/>
    <col min="3848" max="3848" width="18.5" style="206" customWidth="1"/>
    <col min="3849" max="3849" width="20" style="206" customWidth="1"/>
    <col min="3850" max="3850" width="38.5" style="206" bestFit="1" customWidth="1"/>
    <col min="3851" max="3851" width="10.5" style="206" bestFit="1" customWidth="1"/>
    <col min="3852" max="4096" width="9.5" style="206"/>
    <col min="4097" max="4097" width="33.5" style="206" bestFit="1" customWidth="1"/>
    <col min="4098" max="4098" width="39.5" style="206" customWidth="1"/>
    <col min="4099" max="4099" width="83.5" style="206" bestFit="1" customWidth="1"/>
    <col min="4100" max="4100" width="14.5" style="206" customWidth="1"/>
    <col min="4101" max="4101" width="25.5" style="206" customWidth="1"/>
    <col min="4102" max="4102" width="15.5" style="206" customWidth="1"/>
    <col min="4103" max="4103" width="14.5" style="206" customWidth="1"/>
    <col min="4104" max="4104" width="18.5" style="206" customWidth="1"/>
    <col min="4105" max="4105" width="20" style="206" customWidth="1"/>
    <col min="4106" max="4106" width="38.5" style="206" bestFit="1" customWidth="1"/>
    <col min="4107" max="4107" width="10.5" style="206" bestFit="1" customWidth="1"/>
    <col min="4108" max="4352" width="9.5" style="206"/>
    <col min="4353" max="4353" width="33.5" style="206" bestFit="1" customWidth="1"/>
    <col min="4354" max="4354" width="39.5" style="206" customWidth="1"/>
    <col min="4355" max="4355" width="83.5" style="206" bestFit="1" customWidth="1"/>
    <col min="4356" max="4356" width="14.5" style="206" customWidth="1"/>
    <col min="4357" max="4357" width="25.5" style="206" customWidth="1"/>
    <col min="4358" max="4358" width="15.5" style="206" customWidth="1"/>
    <col min="4359" max="4359" width="14.5" style="206" customWidth="1"/>
    <col min="4360" max="4360" width="18.5" style="206" customWidth="1"/>
    <col min="4361" max="4361" width="20" style="206" customWidth="1"/>
    <col min="4362" max="4362" width="38.5" style="206" bestFit="1" customWidth="1"/>
    <col min="4363" max="4363" width="10.5" style="206" bestFit="1" customWidth="1"/>
    <col min="4364" max="4608" width="9.5" style="206"/>
    <col min="4609" max="4609" width="33.5" style="206" bestFit="1" customWidth="1"/>
    <col min="4610" max="4610" width="39.5" style="206" customWidth="1"/>
    <col min="4611" max="4611" width="83.5" style="206" bestFit="1" customWidth="1"/>
    <col min="4612" max="4612" width="14.5" style="206" customWidth="1"/>
    <col min="4613" max="4613" width="25.5" style="206" customWidth="1"/>
    <col min="4614" max="4614" width="15.5" style="206" customWidth="1"/>
    <col min="4615" max="4615" width="14.5" style="206" customWidth="1"/>
    <col min="4616" max="4616" width="18.5" style="206" customWidth="1"/>
    <col min="4617" max="4617" width="20" style="206" customWidth="1"/>
    <col min="4618" max="4618" width="38.5" style="206" bestFit="1" customWidth="1"/>
    <col min="4619" max="4619" width="10.5" style="206" bestFit="1" customWidth="1"/>
    <col min="4620" max="4864" width="9.5" style="206"/>
    <col min="4865" max="4865" width="33.5" style="206" bestFit="1" customWidth="1"/>
    <col min="4866" max="4866" width="39.5" style="206" customWidth="1"/>
    <col min="4867" max="4867" width="83.5" style="206" bestFit="1" customWidth="1"/>
    <col min="4868" max="4868" width="14.5" style="206" customWidth="1"/>
    <col min="4869" max="4869" width="25.5" style="206" customWidth="1"/>
    <col min="4870" max="4870" width="15.5" style="206" customWidth="1"/>
    <col min="4871" max="4871" width="14.5" style="206" customWidth="1"/>
    <col min="4872" max="4872" width="18.5" style="206" customWidth="1"/>
    <col min="4873" max="4873" width="20" style="206" customWidth="1"/>
    <col min="4874" max="4874" width="38.5" style="206" bestFit="1" customWidth="1"/>
    <col min="4875" max="4875" width="10.5" style="206" bestFit="1" customWidth="1"/>
    <col min="4876" max="5120" width="9.5" style="206"/>
    <col min="5121" max="5121" width="33.5" style="206" bestFit="1" customWidth="1"/>
    <col min="5122" max="5122" width="39.5" style="206" customWidth="1"/>
    <col min="5123" max="5123" width="83.5" style="206" bestFit="1" customWidth="1"/>
    <col min="5124" max="5124" width="14.5" style="206" customWidth="1"/>
    <col min="5125" max="5125" width="25.5" style="206" customWidth="1"/>
    <col min="5126" max="5126" width="15.5" style="206" customWidth="1"/>
    <col min="5127" max="5127" width="14.5" style="206" customWidth="1"/>
    <col min="5128" max="5128" width="18.5" style="206" customWidth="1"/>
    <col min="5129" max="5129" width="20" style="206" customWidth="1"/>
    <col min="5130" max="5130" width="38.5" style="206" bestFit="1" customWidth="1"/>
    <col min="5131" max="5131" width="10.5" style="206" bestFit="1" customWidth="1"/>
    <col min="5132" max="5376" width="9.5" style="206"/>
    <col min="5377" max="5377" width="33.5" style="206" bestFit="1" customWidth="1"/>
    <col min="5378" max="5378" width="39.5" style="206" customWidth="1"/>
    <col min="5379" max="5379" width="83.5" style="206" bestFit="1" customWidth="1"/>
    <col min="5380" max="5380" width="14.5" style="206" customWidth="1"/>
    <col min="5381" max="5381" width="25.5" style="206" customWidth="1"/>
    <col min="5382" max="5382" width="15.5" style="206" customWidth="1"/>
    <col min="5383" max="5383" width="14.5" style="206" customWidth="1"/>
    <col min="5384" max="5384" width="18.5" style="206" customWidth="1"/>
    <col min="5385" max="5385" width="20" style="206" customWidth="1"/>
    <col min="5386" max="5386" width="38.5" style="206" bestFit="1" customWidth="1"/>
    <col min="5387" max="5387" width="10.5" style="206" bestFit="1" customWidth="1"/>
    <col min="5388" max="5632" width="9.5" style="206"/>
    <col min="5633" max="5633" width="33.5" style="206" bestFit="1" customWidth="1"/>
    <col min="5634" max="5634" width="39.5" style="206" customWidth="1"/>
    <col min="5635" max="5635" width="83.5" style="206" bestFit="1" customWidth="1"/>
    <col min="5636" max="5636" width="14.5" style="206" customWidth="1"/>
    <col min="5637" max="5637" width="25.5" style="206" customWidth="1"/>
    <col min="5638" max="5638" width="15.5" style="206" customWidth="1"/>
    <col min="5639" max="5639" width="14.5" style="206" customWidth="1"/>
    <col min="5640" max="5640" width="18.5" style="206" customWidth="1"/>
    <col min="5641" max="5641" width="20" style="206" customWidth="1"/>
    <col min="5642" max="5642" width="38.5" style="206" bestFit="1" customWidth="1"/>
    <col min="5643" max="5643" width="10.5" style="206" bestFit="1" customWidth="1"/>
    <col min="5644" max="5888" width="9.5" style="206"/>
    <col min="5889" max="5889" width="33.5" style="206" bestFit="1" customWidth="1"/>
    <col min="5890" max="5890" width="39.5" style="206" customWidth="1"/>
    <col min="5891" max="5891" width="83.5" style="206" bestFit="1" customWidth="1"/>
    <col min="5892" max="5892" width="14.5" style="206" customWidth="1"/>
    <col min="5893" max="5893" width="25.5" style="206" customWidth="1"/>
    <col min="5894" max="5894" width="15.5" style="206" customWidth="1"/>
    <col min="5895" max="5895" width="14.5" style="206" customWidth="1"/>
    <col min="5896" max="5896" width="18.5" style="206" customWidth="1"/>
    <col min="5897" max="5897" width="20" style="206" customWidth="1"/>
    <col min="5898" max="5898" width="38.5" style="206" bestFit="1" customWidth="1"/>
    <col min="5899" max="5899" width="10.5" style="206" bestFit="1" customWidth="1"/>
    <col min="5900" max="6144" width="9.5" style="206"/>
    <col min="6145" max="6145" width="33.5" style="206" bestFit="1" customWidth="1"/>
    <col min="6146" max="6146" width="39.5" style="206" customWidth="1"/>
    <col min="6147" max="6147" width="83.5" style="206" bestFit="1" customWidth="1"/>
    <col min="6148" max="6148" width="14.5" style="206" customWidth="1"/>
    <col min="6149" max="6149" width="25.5" style="206" customWidth="1"/>
    <col min="6150" max="6150" width="15.5" style="206" customWidth="1"/>
    <col min="6151" max="6151" width="14.5" style="206" customWidth="1"/>
    <col min="6152" max="6152" width="18.5" style="206" customWidth="1"/>
    <col min="6153" max="6153" width="20" style="206" customWidth="1"/>
    <col min="6154" max="6154" width="38.5" style="206" bestFit="1" customWidth="1"/>
    <col min="6155" max="6155" width="10.5" style="206" bestFit="1" customWidth="1"/>
    <col min="6156" max="6400" width="9.5" style="206"/>
    <col min="6401" max="6401" width="33.5" style="206" bestFit="1" customWidth="1"/>
    <col min="6402" max="6402" width="39.5" style="206" customWidth="1"/>
    <col min="6403" max="6403" width="83.5" style="206" bestFit="1" customWidth="1"/>
    <col min="6404" max="6404" width="14.5" style="206" customWidth="1"/>
    <col min="6405" max="6405" width="25.5" style="206" customWidth="1"/>
    <col min="6406" max="6406" width="15.5" style="206" customWidth="1"/>
    <col min="6407" max="6407" width="14.5" style="206" customWidth="1"/>
    <col min="6408" max="6408" width="18.5" style="206" customWidth="1"/>
    <col min="6409" max="6409" width="20" style="206" customWidth="1"/>
    <col min="6410" max="6410" width="38.5" style="206" bestFit="1" customWidth="1"/>
    <col min="6411" max="6411" width="10.5" style="206" bestFit="1" customWidth="1"/>
    <col min="6412" max="6656" width="9.5" style="206"/>
    <col min="6657" max="6657" width="33.5" style="206" bestFit="1" customWidth="1"/>
    <col min="6658" max="6658" width="39.5" style="206" customWidth="1"/>
    <col min="6659" max="6659" width="83.5" style="206" bestFit="1" customWidth="1"/>
    <col min="6660" max="6660" width="14.5" style="206" customWidth="1"/>
    <col min="6661" max="6661" width="25.5" style="206" customWidth="1"/>
    <col min="6662" max="6662" width="15.5" style="206" customWidth="1"/>
    <col min="6663" max="6663" width="14.5" style="206" customWidth="1"/>
    <col min="6664" max="6664" width="18.5" style="206" customWidth="1"/>
    <col min="6665" max="6665" width="20" style="206" customWidth="1"/>
    <col min="6666" max="6666" width="38.5" style="206" bestFit="1" customWidth="1"/>
    <col min="6667" max="6667" width="10.5" style="206" bestFit="1" customWidth="1"/>
    <col min="6668" max="6912" width="9.5" style="206"/>
    <col min="6913" max="6913" width="33.5" style="206" bestFit="1" customWidth="1"/>
    <col min="6914" max="6914" width="39.5" style="206" customWidth="1"/>
    <col min="6915" max="6915" width="83.5" style="206" bestFit="1" customWidth="1"/>
    <col min="6916" max="6916" width="14.5" style="206" customWidth="1"/>
    <col min="6917" max="6917" width="25.5" style="206" customWidth="1"/>
    <col min="6918" max="6918" width="15.5" style="206" customWidth="1"/>
    <col min="6919" max="6919" width="14.5" style="206" customWidth="1"/>
    <col min="6920" max="6920" width="18.5" style="206" customWidth="1"/>
    <col min="6921" max="6921" width="20" style="206" customWidth="1"/>
    <col min="6922" max="6922" width="38.5" style="206" bestFit="1" customWidth="1"/>
    <col min="6923" max="6923" width="10.5" style="206" bestFit="1" customWidth="1"/>
    <col min="6924" max="7168" width="9.5" style="206"/>
    <col min="7169" max="7169" width="33.5" style="206" bestFit="1" customWidth="1"/>
    <col min="7170" max="7170" width="39.5" style="206" customWidth="1"/>
    <col min="7171" max="7171" width="83.5" style="206" bestFit="1" customWidth="1"/>
    <col min="7172" max="7172" width="14.5" style="206" customWidth="1"/>
    <col min="7173" max="7173" width="25.5" style="206" customWidth="1"/>
    <col min="7174" max="7174" width="15.5" style="206" customWidth="1"/>
    <col min="7175" max="7175" width="14.5" style="206" customWidth="1"/>
    <col min="7176" max="7176" width="18.5" style="206" customWidth="1"/>
    <col min="7177" max="7177" width="20" style="206" customWidth="1"/>
    <col min="7178" max="7178" width="38.5" style="206" bestFit="1" customWidth="1"/>
    <col min="7179" max="7179" width="10.5" style="206" bestFit="1" customWidth="1"/>
    <col min="7180" max="7424" width="9.5" style="206"/>
    <col min="7425" max="7425" width="33.5" style="206" bestFit="1" customWidth="1"/>
    <col min="7426" max="7426" width="39.5" style="206" customWidth="1"/>
    <col min="7427" max="7427" width="83.5" style="206" bestFit="1" customWidth="1"/>
    <col min="7428" max="7428" width="14.5" style="206" customWidth="1"/>
    <col min="7429" max="7429" width="25.5" style="206" customWidth="1"/>
    <col min="7430" max="7430" width="15.5" style="206" customWidth="1"/>
    <col min="7431" max="7431" width="14.5" style="206" customWidth="1"/>
    <col min="7432" max="7432" width="18.5" style="206" customWidth="1"/>
    <col min="7433" max="7433" width="20" style="206" customWidth="1"/>
    <col min="7434" max="7434" width="38.5" style="206" bestFit="1" customWidth="1"/>
    <col min="7435" max="7435" width="10.5" style="206" bestFit="1" customWidth="1"/>
    <col min="7436" max="7680" width="9.5" style="206"/>
    <col min="7681" max="7681" width="33.5" style="206" bestFit="1" customWidth="1"/>
    <col min="7682" max="7682" width="39.5" style="206" customWidth="1"/>
    <col min="7683" max="7683" width="83.5" style="206" bestFit="1" customWidth="1"/>
    <col min="7684" max="7684" width="14.5" style="206" customWidth="1"/>
    <col min="7685" max="7685" width="25.5" style="206" customWidth="1"/>
    <col min="7686" max="7686" width="15.5" style="206" customWidth="1"/>
    <col min="7687" max="7687" width="14.5" style="206" customWidth="1"/>
    <col min="7688" max="7688" width="18.5" style="206" customWidth="1"/>
    <col min="7689" max="7689" width="20" style="206" customWidth="1"/>
    <col min="7690" max="7690" width="38.5" style="206" bestFit="1" customWidth="1"/>
    <col min="7691" max="7691" width="10.5" style="206" bestFit="1" customWidth="1"/>
    <col min="7692" max="7936" width="9.5" style="206"/>
    <col min="7937" max="7937" width="33.5" style="206" bestFit="1" customWidth="1"/>
    <col min="7938" max="7938" width="39.5" style="206" customWidth="1"/>
    <col min="7939" max="7939" width="83.5" style="206" bestFit="1" customWidth="1"/>
    <col min="7940" max="7940" width="14.5" style="206" customWidth="1"/>
    <col min="7941" max="7941" width="25.5" style="206" customWidth="1"/>
    <col min="7942" max="7942" width="15.5" style="206" customWidth="1"/>
    <col min="7943" max="7943" width="14.5" style="206" customWidth="1"/>
    <col min="7944" max="7944" width="18.5" style="206" customWidth="1"/>
    <col min="7945" max="7945" width="20" style="206" customWidth="1"/>
    <col min="7946" max="7946" width="38.5" style="206" bestFit="1" customWidth="1"/>
    <col min="7947" max="7947" width="10.5" style="206" bestFit="1" customWidth="1"/>
    <col min="7948" max="8192" width="9.5" style="206"/>
    <col min="8193" max="8193" width="33.5" style="206" bestFit="1" customWidth="1"/>
    <col min="8194" max="8194" width="39.5" style="206" customWidth="1"/>
    <col min="8195" max="8195" width="83.5" style="206" bestFit="1" customWidth="1"/>
    <col min="8196" max="8196" width="14.5" style="206" customWidth="1"/>
    <col min="8197" max="8197" width="25.5" style="206" customWidth="1"/>
    <col min="8198" max="8198" width="15.5" style="206" customWidth="1"/>
    <col min="8199" max="8199" width="14.5" style="206" customWidth="1"/>
    <col min="8200" max="8200" width="18.5" style="206" customWidth="1"/>
    <col min="8201" max="8201" width="20" style="206" customWidth="1"/>
    <col min="8202" max="8202" width="38.5" style="206" bestFit="1" customWidth="1"/>
    <col min="8203" max="8203" width="10.5" style="206" bestFit="1" customWidth="1"/>
    <col min="8204" max="8448" width="9.5" style="206"/>
    <col min="8449" max="8449" width="33.5" style="206" bestFit="1" customWidth="1"/>
    <col min="8450" max="8450" width="39.5" style="206" customWidth="1"/>
    <col min="8451" max="8451" width="83.5" style="206" bestFit="1" customWidth="1"/>
    <col min="8452" max="8452" width="14.5" style="206" customWidth="1"/>
    <col min="8453" max="8453" width="25.5" style="206" customWidth="1"/>
    <col min="8454" max="8454" width="15.5" style="206" customWidth="1"/>
    <col min="8455" max="8455" width="14.5" style="206" customWidth="1"/>
    <col min="8456" max="8456" width="18.5" style="206" customWidth="1"/>
    <col min="8457" max="8457" width="20" style="206" customWidth="1"/>
    <col min="8458" max="8458" width="38.5" style="206" bestFit="1" customWidth="1"/>
    <col min="8459" max="8459" width="10.5" style="206" bestFit="1" customWidth="1"/>
    <col min="8460" max="8704" width="9.5" style="206"/>
    <col min="8705" max="8705" width="33.5" style="206" bestFit="1" customWidth="1"/>
    <col min="8706" max="8706" width="39.5" style="206" customWidth="1"/>
    <col min="8707" max="8707" width="83.5" style="206" bestFit="1" customWidth="1"/>
    <col min="8708" max="8708" width="14.5" style="206" customWidth="1"/>
    <col min="8709" max="8709" width="25.5" style="206" customWidth="1"/>
    <col min="8710" max="8710" width="15.5" style="206" customWidth="1"/>
    <col min="8711" max="8711" width="14.5" style="206" customWidth="1"/>
    <col min="8712" max="8712" width="18.5" style="206" customWidth="1"/>
    <col min="8713" max="8713" width="20" style="206" customWidth="1"/>
    <col min="8714" max="8714" width="38.5" style="206" bestFit="1" customWidth="1"/>
    <col min="8715" max="8715" width="10.5" style="206" bestFit="1" customWidth="1"/>
    <col min="8716" max="8960" width="9.5" style="206"/>
    <col min="8961" max="8961" width="33.5" style="206" bestFit="1" customWidth="1"/>
    <col min="8962" max="8962" width="39.5" style="206" customWidth="1"/>
    <col min="8963" max="8963" width="83.5" style="206" bestFit="1" customWidth="1"/>
    <col min="8964" max="8964" width="14.5" style="206" customWidth="1"/>
    <col min="8965" max="8965" width="25.5" style="206" customWidth="1"/>
    <col min="8966" max="8966" width="15.5" style="206" customWidth="1"/>
    <col min="8967" max="8967" width="14.5" style="206" customWidth="1"/>
    <col min="8968" max="8968" width="18.5" style="206" customWidth="1"/>
    <col min="8969" max="8969" width="20" style="206" customWidth="1"/>
    <col min="8970" max="8970" width="38.5" style="206" bestFit="1" customWidth="1"/>
    <col min="8971" max="8971" width="10.5" style="206" bestFit="1" customWidth="1"/>
    <col min="8972" max="9216" width="9.5" style="206"/>
    <col min="9217" max="9217" width="33.5" style="206" bestFit="1" customWidth="1"/>
    <col min="9218" max="9218" width="39.5" style="206" customWidth="1"/>
    <col min="9219" max="9219" width="83.5" style="206" bestFit="1" customWidth="1"/>
    <col min="9220" max="9220" width="14.5" style="206" customWidth="1"/>
    <col min="9221" max="9221" width="25.5" style="206" customWidth="1"/>
    <col min="9222" max="9222" width="15.5" style="206" customWidth="1"/>
    <col min="9223" max="9223" width="14.5" style="206" customWidth="1"/>
    <col min="9224" max="9224" width="18.5" style="206" customWidth="1"/>
    <col min="9225" max="9225" width="20" style="206" customWidth="1"/>
    <col min="9226" max="9226" width="38.5" style="206" bestFit="1" customWidth="1"/>
    <col min="9227" max="9227" width="10.5" style="206" bestFit="1" customWidth="1"/>
    <col min="9228" max="9472" width="9.5" style="206"/>
    <col min="9473" max="9473" width="33.5" style="206" bestFit="1" customWidth="1"/>
    <col min="9474" max="9474" width="39.5" style="206" customWidth="1"/>
    <col min="9475" max="9475" width="83.5" style="206" bestFit="1" customWidth="1"/>
    <col min="9476" max="9476" width="14.5" style="206" customWidth="1"/>
    <col min="9477" max="9477" width="25.5" style="206" customWidth="1"/>
    <col min="9478" max="9478" width="15.5" style="206" customWidth="1"/>
    <col min="9479" max="9479" width="14.5" style="206" customWidth="1"/>
    <col min="9480" max="9480" width="18.5" style="206" customWidth="1"/>
    <col min="9481" max="9481" width="20" style="206" customWidth="1"/>
    <col min="9482" max="9482" width="38.5" style="206" bestFit="1" customWidth="1"/>
    <col min="9483" max="9483" width="10.5" style="206" bestFit="1" customWidth="1"/>
    <col min="9484" max="9728" width="9.5" style="206"/>
    <col min="9729" max="9729" width="33.5" style="206" bestFit="1" customWidth="1"/>
    <col min="9730" max="9730" width="39.5" style="206" customWidth="1"/>
    <col min="9731" max="9731" width="83.5" style="206" bestFit="1" customWidth="1"/>
    <col min="9732" max="9732" width="14.5" style="206" customWidth="1"/>
    <col min="9733" max="9733" width="25.5" style="206" customWidth="1"/>
    <col min="9734" max="9734" width="15.5" style="206" customWidth="1"/>
    <col min="9735" max="9735" width="14.5" style="206" customWidth="1"/>
    <col min="9736" max="9736" width="18.5" style="206" customWidth="1"/>
    <col min="9737" max="9737" width="20" style="206" customWidth="1"/>
    <col min="9738" max="9738" width="38.5" style="206" bestFit="1" customWidth="1"/>
    <col min="9739" max="9739" width="10.5" style="206" bestFit="1" customWidth="1"/>
    <col min="9740" max="9984" width="9.5" style="206"/>
    <col min="9985" max="9985" width="33.5" style="206" bestFit="1" customWidth="1"/>
    <col min="9986" max="9986" width="39.5" style="206" customWidth="1"/>
    <col min="9987" max="9987" width="83.5" style="206" bestFit="1" customWidth="1"/>
    <col min="9988" max="9988" width="14.5" style="206" customWidth="1"/>
    <col min="9989" max="9989" width="25.5" style="206" customWidth="1"/>
    <col min="9990" max="9990" width="15.5" style="206" customWidth="1"/>
    <col min="9991" max="9991" width="14.5" style="206" customWidth="1"/>
    <col min="9992" max="9992" width="18.5" style="206" customWidth="1"/>
    <col min="9993" max="9993" width="20" style="206" customWidth="1"/>
    <col min="9994" max="9994" width="38.5" style="206" bestFit="1" customWidth="1"/>
    <col min="9995" max="9995" width="10.5" style="206" bestFit="1" customWidth="1"/>
    <col min="9996" max="10240" width="9.5" style="206"/>
    <col min="10241" max="10241" width="33.5" style="206" bestFit="1" customWidth="1"/>
    <col min="10242" max="10242" width="39.5" style="206" customWidth="1"/>
    <col min="10243" max="10243" width="83.5" style="206" bestFit="1" customWidth="1"/>
    <col min="10244" max="10244" width="14.5" style="206" customWidth="1"/>
    <col min="10245" max="10245" width="25.5" style="206" customWidth="1"/>
    <col min="10246" max="10246" width="15.5" style="206" customWidth="1"/>
    <col min="10247" max="10247" width="14.5" style="206" customWidth="1"/>
    <col min="10248" max="10248" width="18.5" style="206" customWidth="1"/>
    <col min="10249" max="10249" width="20" style="206" customWidth="1"/>
    <col min="10250" max="10250" width="38.5" style="206" bestFit="1" customWidth="1"/>
    <col min="10251" max="10251" width="10.5" style="206" bestFit="1" customWidth="1"/>
    <col min="10252" max="10496" width="9.5" style="206"/>
    <col min="10497" max="10497" width="33.5" style="206" bestFit="1" customWidth="1"/>
    <col min="10498" max="10498" width="39.5" style="206" customWidth="1"/>
    <col min="10499" max="10499" width="83.5" style="206" bestFit="1" customWidth="1"/>
    <col min="10500" max="10500" width="14.5" style="206" customWidth="1"/>
    <col min="10501" max="10501" width="25.5" style="206" customWidth="1"/>
    <col min="10502" max="10502" width="15.5" style="206" customWidth="1"/>
    <col min="10503" max="10503" width="14.5" style="206" customWidth="1"/>
    <col min="10504" max="10504" width="18.5" style="206" customWidth="1"/>
    <col min="10505" max="10505" width="20" style="206" customWidth="1"/>
    <col min="10506" max="10506" width="38.5" style="206" bestFit="1" customWidth="1"/>
    <col min="10507" max="10507" width="10.5" style="206" bestFit="1" customWidth="1"/>
    <col min="10508" max="10752" width="9.5" style="206"/>
    <col min="10753" max="10753" width="33.5" style="206" bestFit="1" customWidth="1"/>
    <col min="10754" max="10754" width="39.5" style="206" customWidth="1"/>
    <col min="10755" max="10755" width="83.5" style="206" bestFit="1" customWidth="1"/>
    <col min="10756" max="10756" width="14.5" style="206" customWidth="1"/>
    <col min="10757" max="10757" width="25.5" style="206" customWidth="1"/>
    <col min="10758" max="10758" width="15.5" style="206" customWidth="1"/>
    <col min="10759" max="10759" width="14.5" style="206" customWidth="1"/>
    <col min="10760" max="10760" width="18.5" style="206" customWidth="1"/>
    <col min="10761" max="10761" width="20" style="206" customWidth="1"/>
    <col min="10762" max="10762" width="38.5" style="206" bestFit="1" customWidth="1"/>
    <col min="10763" max="10763" width="10.5" style="206" bestFit="1" customWidth="1"/>
    <col min="10764" max="11008" width="9.5" style="206"/>
    <col min="11009" max="11009" width="33.5" style="206" bestFit="1" customWidth="1"/>
    <col min="11010" max="11010" width="39.5" style="206" customWidth="1"/>
    <col min="11011" max="11011" width="83.5" style="206" bestFit="1" customWidth="1"/>
    <col min="11012" max="11012" width="14.5" style="206" customWidth="1"/>
    <col min="11013" max="11013" width="25.5" style="206" customWidth="1"/>
    <col min="11014" max="11014" width="15.5" style="206" customWidth="1"/>
    <col min="11015" max="11015" width="14.5" style="206" customWidth="1"/>
    <col min="11016" max="11016" width="18.5" style="206" customWidth="1"/>
    <col min="11017" max="11017" width="20" style="206" customWidth="1"/>
    <col min="11018" max="11018" width="38.5" style="206" bestFit="1" customWidth="1"/>
    <col min="11019" max="11019" width="10.5" style="206" bestFit="1" customWidth="1"/>
    <col min="11020" max="11264" width="9.5" style="206"/>
    <col min="11265" max="11265" width="33.5" style="206" bestFit="1" customWidth="1"/>
    <col min="11266" max="11266" width="39.5" style="206" customWidth="1"/>
    <col min="11267" max="11267" width="83.5" style="206" bestFit="1" customWidth="1"/>
    <col min="11268" max="11268" width="14.5" style="206" customWidth="1"/>
    <col min="11269" max="11269" width="25.5" style="206" customWidth="1"/>
    <col min="11270" max="11270" width="15.5" style="206" customWidth="1"/>
    <col min="11271" max="11271" width="14.5" style="206" customWidth="1"/>
    <col min="11272" max="11272" width="18.5" style="206" customWidth="1"/>
    <col min="11273" max="11273" width="20" style="206" customWidth="1"/>
    <col min="11274" max="11274" width="38.5" style="206" bestFit="1" customWidth="1"/>
    <col min="11275" max="11275" width="10.5" style="206" bestFit="1" customWidth="1"/>
    <col min="11276" max="11520" width="9.5" style="206"/>
    <col min="11521" max="11521" width="33.5" style="206" bestFit="1" customWidth="1"/>
    <col min="11522" max="11522" width="39.5" style="206" customWidth="1"/>
    <col min="11523" max="11523" width="83.5" style="206" bestFit="1" customWidth="1"/>
    <col min="11524" max="11524" width="14.5" style="206" customWidth="1"/>
    <col min="11525" max="11525" width="25.5" style="206" customWidth="1"/>
    <col min="11526" max="11526" width="15.5" style="206" customWidth="1"/>
    <col min="11527" max="11527" width="14.5" style="206" customWidth="1"/>
    <col min="11528" max="11528" width="18.5" style="206" customWidth="1"/>
    <col min="11529" max="11529" width="20" style="206" customWidth="1"/>
    <col min="11530" max="11530" width="38.5" style="206" bestFit="1" customWidth="1"/>
    <col min="11531" max="11531" width="10.5" style="206" bestFit="1" customWidth="1"/>
    <col min="11532" max="11776" width="9.5" style="206"/>
    <col min="11777" max="11777" width="33.5" style="206" bestFit="1" customWidth="1"/>
    <col min="11778" max="11778" width="39.5" style="206" customWidth="1"/>
    <col min="11779" max="11779" width="83.5" style="206" bestFit="1" customWidth="1"/>
    <col min="11780" max="11780" width="14.5" style="206" customWidth="1"/>
    <col min="11781" max="11781" width="25.5" style="206" customWidth="1"/>
    <col min="11782" max="11782" width="15.5" style="206" customWidth="1"/>
    <col min="11783" max="11783" width="14.5" style="206" customWidth="1"/>
    <col min="11784" max="11784" width="18.5" style="206" customWidth="1"/>
    <col min="11785" max="11785" width="20" style="206" customWidth="1"/>
    <col min="11786" max="11786" width="38.5" style="206" bestFit="1" customWidth="1"/>
    <col min="11787" max="11787" width="10.5" style="206" bestFit="1" customWidth="1"/>
    <col min="11788" max="12032" width="9.5" style="206"/>
    <col min="12033" max="12033" width="33.5" style="206" bestFit="1" customWidth="1"/>
    <col min="12034" max="12034" width="39.5" style="206" customWidth="1"/>
    <col min="12035" max="12035" width="83.5" style="206" bestFit="1" customWidth="1"/>
    <col min="12036" max="12036" width="14.5" style="206" customWidth="1"/>
    <col min="12037" max="12037" width="25.5" style="206" customWidth="1"/>
    <col min="12038" max="12038" width="15.5" style="206" customWidth="1"/>
    <col min="12039" max="12039" width="14.5" style="206" customWidth="1"/>
    <col min="12040" max="12040" width="18.5" style="206" customWidth="1"/>
    <col min="12041" max="12041" width="20" style="206" customWidth="1"/>
    <col min="12042" max="12042" width="38.5" style="206" bestFit="1" customWidth="1"/>
    <col min="12043" max="12043" width="10.5" style="206" bestFit="1" customWidth="1"/>
    <col min="12044" max="12288" width="9.5" style="206"/>
    <col min="12289" max="12289" width="33.5" style="206" bestFit="1" customWidth="1"/>
    <col min="12290" max="12290" width="39.5" style="206" customWidth="1"/>
    <col min="12291" max="12291" width="83.5" style="206" bestFit="1" customWidth="1"/>
    <col min="12292" max="12292" width="14.5" style="206" customWidth="1"/>
    <col min="12293" max="12293" width="25.5" style="206" customWidth="1"/>
    <col min="12294" max="12294" width="15.5" style="206" customWidth="1"/>
    <col min="12295" max="12295" width="14.5" style="206" customWidth="1"/>
    <col min="12296" max="12296" width="18.5" style="206" customWidth="1"/>
    <col min="12297" max="12297" width="20" style="206" customWidth="1"/>
    <col min="12298" max="12298" width="38.5" style="206" bestFit="1" customWidth="1"/>
    <col min="12299" max="12299" width="10.5" style="206" bestFit="1" customWidth="1"/>
    <col min="12300" max="12544" width="9.5" style="206"/>
    <col min="12545" max="12545" width="33.5" style="206" bestFit="1" customWidth="1"/>
    <col min="12546" max="12546" width="39.5" style="206" customWidth="1"/>
    <col min="12547" max="12547" width="83.5" style="206" bestFit="1" customWidth="1"/>
    <col min="12548" max="12548" width="14.5" style="206" customWidth="1"/>
    <col min="12549" max="12549" width="25.5" style="206" customWidth="1"/>
    <col min="12550" max="12550" width="15.5" style="206" customWidth="1"/>
    <col min="12551" max="12551" width="14.5" style="206" customWidth="1"/>
    <col min="12552" max="12552" width="18.5" style="206" customWidth="1"/>
    <col min="12553" max="12553" width="20" style="206" customWidth="1"/>
    <col min="12554" max="12554" width="38.5" style="206" bestFit="1" customWidth="1"/>
    <col min="12555" max="12555" width="10.5" style="206" bestFit="1" customWidth="1"/>
    <col min="12556" max="12800" width="9.5" style="206"/>
    <col min="12801" max="12801" width="33.5" style="206" bestFit="1" customWidth="1"/>
    <col min="12802" max="12802" width="39.5" style="206" customWidth="1"/>
    <col min="12803" max="12803" width="83.5" style="206" bestFit="1" customWidth="1"/>
    <col min="12804" max="12804" width="14.5" style="206" customWidth="1"/>
    <col min="12805" max="12805" width="25.5" style="206" customWidth="1"/>
    <col min="12806" max="12806" width="15.5" style="206" customWidth="1"/>
    <col min="12807" max="12807" width="14.5" style="206" customWidth="1"/>
    <col min="12808" max="12808" width="18.5" style="206" customWidth="1"/>
    <col min="12809" max="12809" width="20" style="206" customWidth="1"/>
    <col min="12810" max="12810" width="38.5" style="206" bestFit="1" customWidth="1"/>
    <col min="12811" max="12811" width="10.5" style="206" bestFit="1" customWidth="1"/>
    <col min="12812" max="13056" width="9.5" style="206"/>
    <col min="13057" max="13057" width="33.5" style="206" bestFit="1" customWidth="1"/>
    <col min="13058" max="13058" width="39.5" style="206" customWidth="1"/>
    <col min="13059" max="13059" width="83.5" style="206" bestFit="1" customWidth="1"/>
    <col min="13060" max="13060" width="14.5" style="206" customWidth="1"/>
    <col min="13061" max="13061" width="25.5" style="206" customWidth="1"/>
    <col min="13062" max="13062" width="15.5" style="206" customWidth="1"/>
    <col min="13063" max="13063" width="14.5" style="206" customWidth="1"/>
    <col min="13064" max="13064" width="18.5" style="206" customWidth="1"/>
    <col min="13065" max="13065" width="20" style="206" customWidth="1"/>
    <col min="13066" max="13066" width="38.5" style="206" bestFit="1" customWidth="1"/>
    <col min="13067" max="13067" width="10.5" style="206" bestFit="1" customWidth="1"/>
    <col min="13068" max="13312" width="9.5" style="206"/>
    <col min="13313" max="13313" width="33.5" style="206" bestFit="1" customWidth="1"/>
    <col min="13314" max="13314" width="39.5" style="206" customWidth="1"/>
    <col min="13315" max="13315" width="83.5" style="206" bestFit="1" customWidth="1"/>
    <col min="13316" max="13316" width="14.5" style="206" customWidth="1"/>
    <col min="13317" max="13317" width="25.5" style="206" customWidth="1"/>
    <col min="13318" max="13318" width="15.5" style="206" customWidth="1"/>
    <col min="13319" max="13319" width="14.5" style="206" customWidth="1"/>
    <col min="13320" max="13320" width="18.5" style="206" customWidth="1"/>
    <col min="13321" max="13321" width="20" style="206" customWidth="1"/>
    <col min="13322" max="13322" width="38.5" style="206" bestFit="1" customWidth="1"/>
    <col min="13323" max="13323" width="10.5" style="206" bestFit="1" customWidth="1"/>
    <col min="13324" max="13568" width="9.5" style="206"/>
    <col min="13569" max="13569" width="33.5" style="206" bestFit="1" customWidth="1"/>
    <col min="13570" max="13570" width="39.5" style="206" customWidth="1"/>
    <col min="13571" max="13571" width="83.5" style="206" bestFit="1" customWidth="1"/>
    <col min="13572" max="13572" width="14.5" style="206" customWidth="1"/>
    <col min="13573" max="13573" width="25.5" style="206" customWidth="1"/>
    <col min="13574" max="13574" width="15.5" style="206" customWidth="1"/>
    <col min="13575" max="13575" width="14.5" style="206" customWidth="1"/>
    <col min="13576" max="13576" width="18.5" style="206" customWidth="1"/>
    <col min="13577" max="13577" width="20" style="206" customWidth="1"/>
    <col min="13578" max="13578" width="38.5" style="206" bestFit="1" customWidth="1"/>
    <col min="13579" max="13579" width="10.5" style="206" bestFit="1" customWidth="1"/>
    <col min="13580" max="13824" width="9.5" style="206"/>
    <col min="13825" max="13825" width="33.5" style="206" bestFit="1" customWidth="1"/>
    <col min="13826" max="13826" width="39.5" style="206" customWidth="1"/>
    <col min="13827" max="13827" width="83.5" style="206" bestFit="1" customWidth="1"/>
    <col min="13828" max="13828" width="14.5" style="206" customWidth="1"/>
    <col min="13829" max="13829" width="25.5" style="206" customWidth="1"/>
    <col min="13830" max="13830" width="15.5" style="206" customWidth="1"/>
    <col min="13831" max="13831" width="14.5" style="206" customWidth="1"/>
    <col min="13832" max="13832" width="18.5" style="206" customWidth="1"/>
    <col min="13833" max="13833" width="20" style="206" customWidth="1"/>
    <col min="13834" max="13834" width="38.5" style="206" bestFit="1" customWidth="1"/>
    <col min="13835" max="13835" width="10.5" style="206" bestFit="1" customWidth="1"/>
    <col min="13836" max="14080" width="9.5" style="206"/>
    <col min="14081" max="14081" width="33.5" style="206" bestFit="1" customWidth="1"/>
    <col min="14082" max="14082" width="39.5" style="206" customWidth="1"/>
    <col min="14083" max="14083" width="83.5" style="206" bestFit="1" customWidth="1"/>
    <col min="14084" max="14084" width="14.5" style="206" customWidth="1"/>
    <col min="14085" max="14085" width="25.5" style="206" customWidth="1"/>
    <col min="14086" max="14086" width="15.5" style="206" customWidth="1"/>
    <col min="14087" max="14087" width="14.5" style="206" customWidth="1"/>
    <col min="14088" max="14088" width="18.5" style="206" customWidth="1"/>
    <col min="14089" max="14089" width="20" style="206" customWidth="1"/>
    <col min="14090" max="14090" width="38.5" style="206" bestFit="1" customWidth="1"/>
    <col min="14091" max="14091" width="10.5" style="206" bestFit="1" customWidth="1"/>
    <col min="14092" max="14336" width="9.5" style="206"/>
    <col min="14337" max="14337" width="33.5" style="206" bestFit="1" customWidth="1"/>
    <col min="14338" max="14338" width="39.5" style="206" customWidth="1"/>
    <col min="14339" max="14339" width="83.5" style="206" bestFit="1" customWidth="1"/>
    <col min="14340" max="14340" width="14.5" style="206" customWidth="1"/>
    <col min="14341" max="14341" width="25.5" style="206" customWidth="1"/>
    <col min="14342" max="14342" width="15.5" style="206" customWidth="1"/>
    <col min="14343" max="14343" width="14.5" style="206" customWidth="1"/>
    <col min="14344" max="14344" width="18.5" style="206" customWidth="1"/>
    <col min="14345" max="14345" width="20" style="206" customWidth="1"/>
    <col min="14346" max="14346" width="38.5" style="206" bestFit="1" customWidth="1"/>
    <col min="14347" max="14347" width="10.5" style="206" bestFit="1" customWidth="1"/>
    <col min="14348" max="14592" width="9.5" style="206"/>
    <col min="14593" max="14593" width="33.5" style="206" bestFit="1" customWidth="1"/>
    <col min="14594" max="14594" width="39.5" style="206" customWidth="1"/>
    <col min="14595" max="14595" width="83.5" style="206" bestFit="1" customWidth="1"/>
    <col min="14596" max="14596" width="14.5" style="206" customWidth="1"/>
    <col min="14597" max="14597" width="25.5" style="206" customWidth="1"/>
    <col min="14598" max="14598" width="15.5" style="206" customWidth="1"/>
    <col min="14599" max="14599" width="14.5" style="206" customWidth="1"/>
    <col min="14600" max="14600" width="18.5" style="206" customWidth="1"/>
    <col min="14601" max="14601" width="20" style="206" customWidth="1"/>
    <col min="14602" max="14602" width="38.5" style="206" bestFit="1" customWidth="1"/>
    <col min="14603" max="14603" width="10.5" style="206" bestFit="1" customWidth="1"/>
    <col min="14604" max="14848" width="9.5" style="206"/>
    <col min="14849" max="14849" width="33.5" style="206" bestFit="1" customWidth="1"/>
    <col min="14850" max="14850" width="39.5" style="206" customWidth="1"/>
    <col min="14851" max="14851" width="83.5" style="206" bestFit="1" customWidth="1"/>
    <col min="14852" max="14852" width="14.5" style="206" customWidth="1"/>
    <col min="14853" max="14853" width="25.5" style="206" customWidth="1"/>
    <col min="14854" max="14854" width="15.5" style="206" customWidth="1"/>
    <col min="14855" max="14855" width="14.5" style="206" customWidth="1"/>
    <col min="14856" max="14856" width="18.5" style="206" customWidth="1"/>
    <col min="14857" max="14857" width="20" style="206" customWidth="1"/>
    <col min="14858" max="14858" width="38.5" style="206" bestFit="1" customWidth="1"/>
    <col min="14859" max="14859" width="10.5" style="206" bestFit="1" customWidth="1"/>
    <col min="14860" max="15104" width="9.5" style="206"/>
    <col min="15105" max="15105" width="33.5" style="206" bestFit="1" customWidth="1"/>
    <col min="15106" max="15106" width="39.5" style="206" customWidth="1"/>
    <col min="15107" max="15107" width="83.5" style="206" bestFit="1" customWidth="1"/>
    <col min="15108" max="15108" width="14.5" style="206" customWidth="1"/>
    <col min="15109" max="15109" width="25.5" style="206" customWidth="1"/>
    <col min="15110" max="15110" width="15.5" style="206" customWidth="1"/>
    <col min="15111" max="15111" width="14.5" style="206" customWidth="1"/>
    <col min="15112" max="15112" width="18.5" style="206" customWidth="1"/>
    <col min="15113" max="15113" width="20" style="206" customWidth="1"/>
    <col min="15114" max="15114" width="38.5" style="206" bestFit="1" customWidth="1"/>
    <col min="15115" max="15115" width="10.5" style="206" bestFit="1" customWidth="1"/>
    <col min="15116" max="15360" width="9.5" style="206"/>
    <col min="15361" max="15361" width="33.5" style="206" bestFit="1" customWidth="1"/>
    <col min="15362" max="15362" width="39.5" style="206" customWidth="1"/>
    <col min="15363" max="15363" width="83.5" style="206" bestFit="1" customWidth="1"/>
    <col min="15364" max="15364" width="14.5" style="206" customWidth="1"/>
    <col min="15365" max="15365" width="25.5" style="206" customWidth="1"/>
    <col min="15366" max="15366" width="15.5" style="206" customWidth="1"/>
    <col min="15367" max="15367" width="14.5" style="206" customWidth="1"/>
    <col min="15368" max="15368" width="18.5" style="206" customWidth="1"/>
    <col min="15369" max="15369" width="20" style="206" customWidth="1"/>
    <col min="15370" max="15370" width="38.5" style="206" bestFit="1" customWidth="1"/>
    <col min="15371" max="15371" width="10.5" style="206" bestFit="1" customWidth="1"/>
    <col min="15372" max="15616" width="9.5" style="206"/>
    <col min="15617" max="15617" width="33.5" style="206" bestFit="1" customWidth="1"/>
    <col min="15618" max="15618" width="39.5" style="206" customWidth="1"/>
    <col min="15619" max="15619" width="83.5" style="206" bestFit="1" customWidth="1"/>
    <col min="15620" max="15620" width="14.5" style="206" customWidth="1"/>
    <col min="15621" max="15621" width="25.5" style="206" customWidth="1"/>
    <col min="15622" max="15622" width="15.5" style="206" customWidth="1"/>
    <col min="15623" max="15623" width="14.5" style="206" customWidth="1"/>
    <col min="15624" max="15624" width="18.5" style="206" customWidth="1"/>
    <col min="15625" max="15625" width="20" style="206" customWidth="1"/>
    <col min="15626" max="15626" width="38.5" style="206" bestFit="1" customWidth="1"/>
    <col min="15627" max="15627" width="10.5" style="206" bestFit="1" customWidth="1"/>
    <col min="15628" max="15872" width="9.5" style="206"/>
    <col min="15873" max="15873" width="33.5" style="206" bestFit="1" customWidth="1"/>
    <col min="15874" max="15874" width="39.5" style="206" customWidth="1"/>
    <col min="15875" max="15875" width="83.5" style="206" bestFit="1" customWidth="1"/>
    <col min="15876" max="15876" width="14.5" style="206" customWidth="1"/>
    <col min="15877" max="15877" width="25.5" style="206" customWidth="1"/>
    <col min="15878" max="15878" width="15.5" style="206" customWidth="1"/>
    <col min="15879" max="15879" width="14.5" style="206" customWidth="1"/>
    <col min="15880" max="15880" width="18.5" style="206" customWidth="1"/>
    <col min="15881" max="15881" width="20" style="206" customWidth="1"/>
    <col min="15882" max="15882" width="38.5" style="206" bestFit="1" customWidth="1"/>
    <col min="15883" max="15883" width="10.5" style="206" bestFit="1" customWidth="1"/>
    <col min="15884" max="16128" width="9.5" style="206"/>
    <col min="16129" max="16129" width="33.5" style="206" bestFit="1" customWidth="1"/>
    <col min="16130" max="16130" width="39.5" style="206" customWidth="1"/>
    <col min="16131" max="16131" width="83.5" style="206" bestFit="1" customWidth="1"/>
    <col min="16132" max="16132" width="14.5" style="206" customWidth="1"/>
    <col min="16133" max="16133" width="25.5" style="206" customWidth="1"/>
    <col min="16134" max="16134" width="15.5" style="206" customWidth="1"/>
    <col min="16135" max="16135" width="14.5" style="206" customWidth="1"/>
    <col min="16136" max="16136" width="18.5" style="206" customWidth="1"/>
    <col min="16137" max="16137" width="20" style="206" customWidth="1"/>
    <col min="16138" max="16138" width="38.5" style="206" bestFit="1" customWidth="1"/>
    <col min="16139" max="16139" width="10.5" style="206" bestFit="1" customWidth="1"/>
    <col min="16140" max="16384" width="9.5" style="206"/>
  </cols>
  <sheetData>
    <row r="1" spans="1:10" x14ac:dyDescent="0.2">
      <c r="A1" s="203"/>
      <c r="B1" s="204"/>
      <c r="C1" s="205"/>
      <c r="D1" s="205"/>
      <c r="E1" s="205"/>
      <c r="F1" s="205"/>
      <c r="G1" s="205" t="s">
        <v>22</v>
      </c>
      <c r="H1" s="205"/>
      <c r="I1" s="205"/>
      <c r="J1" s="204"/>
    </row>
    <row r="2" spans="1:10" x14ac:dyDescent="0.2">
      <c r="A2" s="207"/>
      <c r="B2" s="208"/>
      <c r="C2" s="209"/>
      <c r="D2" s="209"/>
      <c r="E2" s="209"/>
      <c r="F2" s="207"/>
      <c r="G2" s="209"/>
      <c r="H2" s="209"/>
      <c r="I2" s="209"/>
      <c r="J2" s="208"/>
    </row>
    <row r="3" spans="1:10" x14ac:dyDescent="0.2">
      <c r="A3" s="207"/>
      <c r="B3" s="208"/>
      <c r="C3" s="209"/>
      <c r="D3" s="209"/>
      <c r="E3" s="209"/>
      <c r="F3" s="207"/>
      <c r="G3" s="209"/>
      <c r="H3" s="209"/>
      <c r="I3" s="207"/>
      <c r="J3" s="208"/>
    </row>
    <row r="4" spans="1:10" x14ac:dyDescent="0.2">
      <c r="A4" s="207"/>
      <c r="B4" s="208"/>
      <c r="C4" s="209"/>
      <c r="D4" s="209"/>
      <c r="E4" s="209"/>
      <c r="F4" s="207"/>
      <c r="G4" s="209"/>
      <c r="H4" s="209"/>
      <c r="I4" s="207"/>
      <c r="J4" s="208"/>
    </row>
    <row r="5" spans="1:10" x14ac:dyDescent="0.2">
      <c r="A5" s="210"/>
      <c r="B5" s="211"/>
      <c r="C5" s="210"/>
      <c r="D5" s="210"/>
      <c r="E5" s="210"/>
      <c r="F5" s="210"/>
      <c r="G5" s="210"/>
      <c r="H5" s="210"/>
      <c r="I5" s="210"/>
      <c r="J5" s="211"/>
    </row>
    <row r="6" spans="1:10" ht="30" x14ac:dyDescent="0.2">
      <c r="A6" s="212" t="s">
        <v>105</v>
      </c>
      <c r="B6" s="212" t="s">
        <v>106</v>
      </c>
      <c r="C6" s="212" t="s">
        <v>107</v>
      </c>
      <c r="D6" s="212" t="s">
        <v>108</v>
      </c>
      <c r="E6" s="213" t="s">
        <v>109</v>
      </c>
      <c r="F6" s="212" t="s">
        <v>110</v>
      </c>
      <c r="G6" s="214" t="s">
        <v>111</v>
      </c>
      <c r="H6" s="213" t="s">
        <v>112</v>
      </c>
      <c r="I6" s="212" t="s">
        <v>113</v>
      </c>
      <c r="J6" s="213" t="s">
        <v>114</v>
      </c>
    </row>
    <row r="7" spans="1:10" x14ac:dyDescent="0.2">
      <c r="A7" s="215"/>
      <c r="B7" s="216"/>
      <c r="C7" s="215"/>
      <c r="D7" s="215"/>
      <c r="E7" s="215"/>
      <c r="F7" s="215"/>
      <c r="G7" s="217"/>
      <c r="H7" s="215"/>
      <c r="I7" s="215"/>
      <c r="J7" s="216"/>
    </row>
    <row r="8" spans="1:10" s="205" customFormat="1" x14ac:dyDescent="0.2">
      <c r="A8" s="218" t="str">
        <f>'RAPPORT FINANCIER'!A23</f>
        <v>Dépenses liées au personnel</v>
      </c>
      <c r="B8" s="219"/>
      <c r="C8" s="218"/>
      <c r="D8" s="497"/>
      <c r="E8" s="220"/>
      <c r="F8" s="231"/>
      <c r="G8" s="221"/>
      <c r="H8" s="231"/>
      <c r="I8" s="218"/>
      <c r="J8" s="219"/>
    </row>
    <row r="9" spans="1:10" x14ac:dyDescent="0.2">
      <c r="A9" s="222"/>
      <c r="B9" s="219"/>
      <c r="C9" s="222"/>
      <c r="D9" s="223"/>
      <c r="E9" s="224"/>
      <c r="F9" s="231"/>
      <c r="G9" s="226"/>
      <c r="H9" s="231"/>
      <c r="I9" s="233">
        <v>0</v>
      </c>
      <c r="J9" s="225"/>
    </row>
    <row r="10" spans="1:10" x14ac:dyDescent="0.2">
      <c r="A10" s="228"/>
      <c r="B10" s="229"/>
      <c r="C10" s="228"/>
      <c r="D10" s="230"/>
      <c r="E10" s="224">
        <v>0</v>
      </c>
      <c r="F10" s="231"/>
      <c r="G10" s="232">
        <v>0</v>
      </c>
      <c r="H10" s="231"/>
      <c r="I10" s="233">
        <v>0</v>
      </c>
      <c r="J10" s="234"/>
    </row>
    <row r="11" spans="1:10" x14ac:dyDescent="0.2">
      <c r="A11" s="228"/>
      <c r="B11" s="229"/>
      <c r="C11" s="235"/>
      <c r="D11" s="230"/>
      <c r="E11" s="224">
        <v>0</v>
      </c>
      <c r="F11" s="231"/>
      <c r="G11" s="232">
        <v>0</v>
      </c>
      <c r="H11" s="231"/>
      <c r="I11" s="233">
        <v>0</v>
      </c>
      <c r="J11" s="234"/>
    </row>
    <row r="12" spans="1:10" x14ac:dyDescent="0.2">
      <c r="A12" s="228"/>
      <c r="B12" s="229"/>
      <c r="C12" s="235"/>
      <c r="D12" s="230"/>
      <c r="E12" s="224">
        <v>0</v>
      </c>
      <c r="F12" s="231"/>
      <c r="G12" s="232">
        <v>0</v>
      </c>
      <c r="H12" s="231"/>
      <c r="I12" s="233">
        <v>0</v>
      </c>
      <c r="J12" s="234"/>
    </row>
    <row r="13" spans="1:10" x14ac:dyDescent="0.2">
      <c r="A13" s="228"/>
      <c r="B13" s="229"/>
      <c r="C13" s="228"/>
      <c r="D13" s="230"/>
      <c r="E13" s="224">
        <v>0</v>
      </c>
      <c r="F13" s="231"/>
      <c r="G13" s="232">
        <v>0</v>
      </c>
      <c r="H13" s="231"/>
      <c r="I13" s="233">
        <v>0</v>
      </c>
      <c r="J13" s="234"/>
    </row>
    <row r="14" spans="1:10" x14ac:dyDescent="0.2">
      <c r="A14" s="228"/>
      <c r="B14" s="229"/>
      <c r="C14" s="228"/>
      <c r="D14" s="230"/>
      <c r="E14" s="224">
        <v>0</v>
      </c>
      <c r="F14" s="231"/>
      <c r="G14" s="232">
        <v>0</v>
      </c>
      <c r="H14" s="231"/>
      <c r="I14" s="233">
        <v>0</v>
      </c>
      <c r="J14" s="234"/>
    </row>
    <row r="15" spans="1:10" s="246" customFormat="1" x14ac:dyDescent="0.2">
      <c r="A15" s="238" t="s">
        <v>115</v>
      </c>
      <c r="B15" s="239"/>
      <c r="C15" s="238"/>
      <c r="D15" s="240"/>
      <c r="E15" s="241">
        <f>SUM(E9:E14)</f>
        <v>0</v>
      </c>
      <c r="F15" s="242"/>
      <c r="G15" s="243">
        <f>SUM(G9:G14)</f>
        <v>0</v>
      </c>
      <c r="H15" s="242"/>
      <c r="I15" s="244">
        <f>SUM(I9:I14)</f>
        <v>0</v>
      </c>
      <c r="J15" s="245"/>
    </row>
    <row r="16" spans="1:10" x14ac:dyDescent="0.2">
      <c r="A16" s="228"/>
      <c r="B16" s="229"/>
      <c r="C16" s="228"/>
      <c r="D16" s="230"/>
      <c r="E16" s="224"/>
      <c r="F16" s="231"/>
      <c r="G16" s="232"/>
      <c r="H16" s="231"/>
      <c r="I16" s="233"/>
      <c r="J16" s="234"/>
    </row>
    <row r="17" spans="1:13" x14ac:dyDescent="0.2">
      <c r="A17" s="237" t="str">
        <f>'RAPPORT FINANCIER'!A24</f>
        <v>Dépenses liées au programme spécifique</v>
      </c>
      <c r="B17" s="229"/>
      <c r="C17" s="235"/>
      <c r="D17" s="230"/>
      <c r="E17" s="224"/>
      <c r="F17" s="231"/>
      <c r="G17" s="232"/>
      <c r="H17" s="231"/>
      <c r="I17" s="236"/>
      <c r="J17" s="231"/>
      <c r="L17" s="496"/>
      <c r="M17" s="496"/>
    </row>
    <row r="18" spans="1:13" x14ac:dyDescent="0.2">
      <c r="B18" s="234"/>
      <c r="C18" s="235"/>
      <c r="D18" s="230"/>
      <c r="E18" s="224"/>
      <c r="F18" s="231"/>
      <c r="G18" s="224"/>
      <c r="H18" s="231"/>
      <c r="I18" s="236"/>
      <c r="J18" s="231"/>
    </row>
    <row r="19" spans="1:13" x14ac:dyDescent="0.2">
      <c r="B19" s="234"/>
      <c r="C19" s="235"/>
      <c r="D19" s="230"/>
      <c r="E19" s="224"/>
      <c r="F19" s="231"/>
      <c r="G19" s="224"/>
      <c r="H19" s="231"/>
      <c r="I19" s="247"/>
      <c r="J19" s="231"/>
    </row>
    <row r="20" spans="1:13" x14ac:dyDescent="0.2">
      <c r="A20" s="228"/>
      <c r="B20" s="234"/>
      <c r="C20" s="235"/>
      <c r="D20" s="230"/>
      <c r="E20" s="224"/>
      <c r="F20" s="231"/>
      <c r="G20" s="224"/>
      <c r="H20" s="231"/>
      <c r="I20" s="247"/>
      <c r="J20" s="231"/>
    </row>
    <row r="21" spans="1:13" x14ac:dyDescent="0.2">
      <c r="A21" s="228"/>
      <c r="B21" s="234"/>
      <c r="C21" s="235"/>
      <c r="D21" s="230"/>
      <c r="E21" s="224"/>
      <c r="F21" s="231"/>
      <c r="G21" s="224"/>
      <c r="H21" s="231"/>
      <c r="I21" s="247"/>
      <c r="J21" s="231"/>
    </row>
    <row r="22" spans="1:13" x14ac:dyDescent="0.2">
      <c r="A22" s="228"/>
      <c r="B22" s="234"/>
      <c r="C22" s="235"/>
      <c r="D22" s="230"/>
      <c r="E22" s="224"/>
      <c r="F22" s="231"/>
      <c r="G22" s="224"/>
      <c r="H22" s="231"/>
      <c r="I22" s="247"/>
      <c r="J22" s="231"/>
    </row>
    <row r="23" spans="1:13" x14ac:dyDescent="0.2">
      <c r="A23" s="228"/>
      <c r="B23" s="234"/>
      <c r="C23" s="235"/>
      <c r="D23" s="230"/>
      <c r="E23" s="224"/>
      <c r="F23" s="231"/>
      <c r="G23" s="224"/>
      <c r="H23" s="231"/>
      <c r="I23" s="247"/>
      <c r="J23" s="231"/>
    </row>
    <row r="24" spans="1:13" x14ac:dyDescent="0.2">
      <c r="A24" s="228"/>
      <c r="B24" s="498"/>
      <c r="C24" s="235"/>
      <c r="D24" s="230"/>
      <c r="E24" s="224"/>
      <c r="F24" s="231"/>
      <c r="G24" s="224"/>
      <c r="H24" s="231"/>
      <c r="I24" s="247"/>
      <c r="J24" s="231"/>
    </row>
    <row r="25" spans="1:13" x14ac:dyDescent="0.2">
      <c r="A25" s="228"/>
      <c r="B25" s="229"/>
      <c r="C25" s="235"/>
      <c r="D25" s="230"/>
      <c r="E25" s="224"/>
      <c r="F25" s="231"/>
      <c r="G25" s="224"/>
      <c r="H25" s="231"/>
      <c r="I25" s="247"/>
      <c r="J25" s="231"/>
    </row>
    <row r="26" spans="1:13" x14ac:dyDescent="0.2">
      <c r="A26" s="228"/>
      <c r="B26" s="229"/>
      <c r="C26" s="235"/>
      <c r="D26" s="230"/>
      <c r="E26" s="224"/>
      <c r="F26" s="231"/>
      <c r="G26" s="224"/>
      <c r="H26" s="231"/>
      <c r="I26" s="247"/>
      <c r="J26" s="231"/>
    </row>
    <row r="27" spans="1:13" x14ac:dyDescent="0.2">
      <c r="A27" s="228"/>
      <c r="B27" s="229"/>
      <c r="C27" s="235"/>
      <c r="D27" s="230"/>
      <c r="E27" s="224"/>
      <c r="F27" s="231"/>
      <c r="G27" s="224"/>
      <c r="H27" s="231"/>
      <c r="I27" s="247"/>
      <c r="J27" s="231"/>
    </row>
    <row r="28" spans="1:13" ht="14.75" customHeight="1" x14ac:dyDescent="0.2">
      <c r="A28" s="228"/>
      <c r="B28" s="234"/>
      <c r="C28" s="235"/>
      <c r="D28" s="230"/>
      <c r="E28" s="224"/>
      <c r="F28" s="231"/>
      <c r="G28" s="224"/>
      <c r="H28" s="231"/>
      <c r="I28" s="247"/>
      <c r="J28" s="231"/>
    </row>
    <row r="29" spans="1:13" ht="14.75" customHeight="1" x14ac:dyDescent="0.2">
      <c r="A29" s="228"/>
      <c r="B29" s="234"/>
      <c r="C29" s="499"/>
      <c r="D29" s="230"/>
      <c r="E29" s="224"/>
      <c r="F29" s="231"/>
      <c r="G29" s="224"/>
      <c r="H29" s="231"/>
      <c r="I29" s="247"/>
      <c r="J29" s="231"/>
    </row>
    <row r="30" spans="1:13" ht="14.75" customHeight="1" x14ac:dyDescent="0.2">
      <c r="A30" s="228"/>
      <c r="B30" s="229"/>
      <c r="C30" s="235"/>
      <c r="D30" s="230"/>
      <c r="E30" s="224"/>
      <c r="F30" s="231"/>
      <c r="G30" s="224"/>
      <c r="H30" s="231"/>
      <c r="I30" s="247"/>
      <c r="J30" s="231"/>
    </row>
    <row r="31" spans="1:13" x14ac:dyDescent="0.2">
      <c r="A31" s="228"/>
      <c r="B31" s="229"/>
      <c r="C31" s="228"/>
      <c r="D31" s="230"/>
      <c r="E31" s="224"/>
      <c r="F31" s="231"/>
      <c r="G31" s="224"/>
      <c r="H31" s="231"/>
      <c r="I31" s="247"/>
      <c r="J31" s="231"/>
    </row>
    <row r="32" spans="1:13" x14ac:dyDescent="0.2">
      <c r="A32" s="228"/>
      <c r="B32" s="229"/>
      <c r="C32" s="228"/>
      <c r="D32" s="230"/>
      <c r="E32" s="224"/>
      <c r="F32" s="231"/>
      <c r="G32" s="232"/>
      <c r="H32" s="231"/>
      <c r="I32" s="247"/>
      <c r="J32" s="231"/>
    </row>
    <row r="33" spans="1:10" x14ac:dyDescent="0.2">
      <c r="A33" s="228"/>
      <c r="B33" s="229"/>
      <c r="C33" s="228"/>
      <c r="D33" s="230"/>
      <c r="E33" s="224"/>
      <c r="F33" s="231"/>
      <c r="G33" s="232"/>
      <c r="H33" s="231"/>
      <c r="I33" s="236"/>
      <c r="J33" s="231"/>
    </row>
    <row r="34" spans="1:10" x14ac:dyDescent="0.2">
      <c r="A34" s="228"/>
      <c r="B34" s="234"/>
      <c r="C34" s="228"/>
      <c r="D34" s="230"/>
      <c r="E34" s="224"/>
      <c r="F34" s="231"/>
      <c r="G34" s="232"/>
      <c r="H34" s="231"/>
      <c r="I34" s="247"/>
      <c r="J34" s="231"/>
    </row>
    <row r="35" spans="1:10" x14ac:dyDescent="0.2">
      <c r="A35" s="228"/>
      <c r="B35" s="234"/>
      <c r="C35" s="228"/>
      <c r="D35" s="230"/>
      <c r="E35" s="224"/>
      <c r="F35" s="231"/>
      <c r="G35" s="232"/>
      <c r="H35" s="231"/>
      <c r="I35" s="247"/>
      <c r="J35" s="231"/>
    </row>
    <row r="36" spans="1:10" x14ac:dyDescent="0.2">
      <c r="A36" s="228"/>
      <c r="B36" s="229"/>
      <c r="C36" s="228"/>
      <c r="D36" s="230"/>
      <c r="E36" s="224"/>
      <c r="F36" s="231"/>
      <c r="G36" s="232"/>
      <c r="H36" s="231"/>
      <c r="I36" s="247"/>
      <c r="J36" s="231"/>
    </row>
    <row r="37" spans="1:10" x14ac:dyDescent="0.2">
      <c r="A37" s="228"/>
      <c r="B37" s="229"/>
      <c r="C37" s="228"/>
      <c r="D37" s="230"/>
      <c r="E37" s="224">
        <v>0</v>
      </c>
      <c r="F37" s="231"/>
      <c r="G37" s="232">
        <v>0</v>
      </c>
      <c r="H37" s="231"/>
      <c r="I37" s="248">
        <v>0</v>
      </c>
      <c r="J37" s="234"/>
    </row>
    <row r="38" spans="1:10" s="246" customFormat="1" x14ac:dyDescent="0.2">
      <c r="A38" s="238" t="s">
        <v>115</v>
      </c>
      <c r="B38" s="239"/>
      <c r="C38" s="238"/>
      <c r="D38" s="240"/>
      <c r="E38" s="241">
        <f>+E36+E35+E34+E33+E32+E31+E30+E29+E28+E27+E26+E25+E24+E23+E22+E21+E20+E19+E18+E17</f>
        <v>0</v>
      </c>
      <c r="F38" s="242"/>
      <c r="G38" s="243">
        <f>+G36+G35+G34+G33+G32+G31+G30+G29+G28+G27+G26+G25+G24+G23+G22+G21+G20+G19+G18+G17</f>
        <v>0</v>
      </c>
      <c r="H38" s="242"/>
      <c r="I38" s="249">
        <f>+I36+I35+I34+I33+I32+I31+I30+I29+I28+I27+I26+I25+I24+I23+I22+I21+I20+I19+I18+I17</f>
        <v>0</v>
      </c>
      <c r="J38" s="245"/>
    </row>
    <row r="39" spans="1:10" x14ac:dyDescent="0.2">
      <c r="A39" s="237" t="str">
        <f>'RAPPORT FINANCIER'!A25</f>
        <v>Suivi et évaluation</v>
      </c>
      <c r="B39" s="229"/>
      <c r="C39" s="228"/>
      <c r="D39" s="230"/>
      <c r="E39" s="224"/>
      <c r="F39" s="231"/>
      <c r="G39" s="232"/>
      <c r="H39" s="231"/>
      <c r="I39" s="233"/>
      <c r="J39" s="234"/>
    </row>
    <row r="40" spans="1:10" x14ac:dyDescent="0.2">
      <c r="A40" s="228"/>
      <c r="B40" s="229"/>
      <c r="C40" s="228"/>
      <c r="D40" s="230"/>
      <c r="E40" s="224">
        <v>0</v>
      </c>
      <c r="F40" s="231"/>
      <c r="G40" s="232">
        <v>0</v>
      </c>
      <c r="H40" s="231"/>
      <c r="I40" s="233">
        <v>0</v>
      </c>
      <c r="J40" s="234"/>
    </row>
    <row r="41" spans="1:10" x14ac:dyDescent="0.2">
      <c r="A41" s="228"/>
      <c r="B41" s="229"/>
      <c r="C41" s="228"/>
      <c r="D41" s="230"/>
      <c r="E41" s="224">
        <v>0</v>
      </c>
      <c r="F41" s="231"/>
      <c r="G41" s="232">
        <v>0</v>
      </c>
      <c r="H41" s="231"/>
      <c r="I41" s="233">
        <v>0</v>
      </c>
      <c r="J41" s="234"/>
    </row>
    <row r="42" spans="1:10" x14ac:dyDescent="0.2">
      <c r="A42" s="228"/>
      <c r="B42" s="229"/>
      <c r="C42" s="228"/>
      <c r="D42" s="230"/>
      <c r="E42" s="224">
        <v>0</v>
      </c>
      <c r="F42" s="231"/>
      <c r="G42" s="232">
        <v>0</v>
      </c>
      <c r="H42" s="231"/>
      <c r="I42" s="233">
        <v>0</v>
      </c>
      <c r="J42" s="234"/>
    </row>
    <row r="43" spans="1:10" x14ac:dyDescent="0.2">
      <c r="A43" s="228"/>
      <c r="B43" s="229"/>
      <c r="C43" s="228"/>
      <c r="D43" s="230"/>
      <c r="E43" s="224">
        <v>0</v>
      </c>
      <c r="F43" s="231"/>
      <c r="G43" s="232">
        <v>0</v>
      </c>
      <c r="H43" s="231"/>
      <c r="I43" s="233">
        <v>0</v>
      </c>
      <c r="J43" s="234"/>
    </row>
    <row r="44" spans="1:10" x14ac:dyDescent="0.2">
      <c r="A44" s="228"/>
      <c r="B44" s="229"/>
      <c r="C44" s="228"/>
      <c r="D44" s="230"/>
      <c r="E44" s="224">
        <v>0</v>
      </c>
      <c r="F44" s="231"/>
      <c r="G44" s="232">
        <v>0</v>
      </c>
      <c r="H44" s="231"/>
      <c r="I44" s="233">
        <v>0</v>
      </c>
      <c r="J44" s="234"/>
    </row>
    <row r="45" spans="1:10" x14ac:dyDescent="0.2">
      <c r="A45" s="228"/>
      <c r="B45" s="229"/>
      <c r="C45" s="228"/>
      <c r="D45" s="230"/>
      <c r="E45" s="224">
        <v>0</v>
      </c>
      <c r="F45" s="231"/>
      <c r="G45" s="232">
        <v>0</v>
      </c>
      <c r="H45" s="231"/>
      <c r="I45" s="233">
        <v>0</v>
      </c>
      <c r="J45" s="234"/>
    </row>
    <row r="46" spans="1:10" x14ac:dyDescent="0.2">
      <c r="A46" s="228"/>
      <c r="B46" s="229"/>
      <c r="C46" s="228"/>
      <c r="D46" s="230"/>
      <c r="E46" s="224">
        <v>0</v>
      </c>
      <c r="F46" s="231"/>
      <c r="G46" s="232">
        <v>0</v>
      </c>
      <c r="H46" s="231"/>
      <c r="I46" s="233">
        <v>0</v>
      </c>
      <c r="J46" s="234"/>
    </row>
    <row r="47" spans="1:10" x14ac:dyDescent="0.2">
      <c r="A47" s="228"/>
      <c r="B47" s="229"/>
      <c r="C47" s="228"/>
      <c r="D47" s="230"/>
      <c r="E47" s="224">
        <v>0</v>
      </c>
      <c r="F47" s="231"/>
      <c r="G47" s="232">
        <v>0</v>
      </c>
      <c r="H47" s="231"/>
      <c r="I47" s="233">
        <v>0</v>
      </c>
      <c r="J47" s="234"/>
    </row>
    <row r="48" spans="1:10" x14ac:dyDescent="0.2">
      <c r="A48" s="228"/>
      <c r="B48" s="229"/>
      <c r="C48" s="228"/>
      <c r="D48" s="230"/>
      <c r="E48" s="224">
        <v>0</v>
      </c>
      <c r="F48" s="231"/>
      <c r="G48" s="232">
        <v>0</v>
      </c>
      <c r="H48" s="231"/>
      <c r="I48" s="233">
        <v>0</v>
      </c>
      <c r="J48" s="234"/>
    </row>
    <row r="49" spans="1:12" x14ac:dyDescent="0.2">
      <c r="A49" s="228"/>
      <c r="B49" s="229"/>
      <c r="C49" s="228"/>
      <c r="D49" s="230"/>
      <c r="E49" s="224">
        <v>0</v>
      </c>
      <c r="F49" s="231"/>
      <c r="G49" s="232">
        <v>0</v>
      </c>
      <c r="H49" s="231"/>
      <c r="I49" s="233">
        <v>0</v>
      </c>
      <c r="J49" s="234"/>
    </row>
    <row r="50" spans="1:12" x14ac:dyDescent="0.2">
      <c r="A50" s="228"/>
      <c r="B50" s="229"/>
      <c r="C50" s="228"/>
      <c r="D50" s="230"/>
      <c r="E50" s="224">
        <v>0</v>
      </c>
      <c r="F50" s="231"/>
      <c r="G50" s="232">
        <v>0</v>
      </c>
      <c r="H50" s="231"/>
      <c r="I50" s="233">
        <v>0</v>
      </c>
      <c r="J50" s="234"/>
    </row>
    <row r="51" spans="1:12" s="246" customFormat="1" x14ac:dyDescent="0.2">
      <c r="A51" s="238" t="s">
        <v>115</v>
      </c>
      <c r="B51" s="239"/>
      <c r="C51" s="238"/>
      <c r="D51" s="240"/>
      <c r="E51" s="241">
        <f>SUM(E40:E50)</f>
        <v>0</v>
      </c>
      <c r="F51" s="242"/>
      <c r="G51" s="243">
        <f>SUM(G40:G50)</f>
        <v>0</v>
      </c>
      <c r="H51" s="242"/>
      <c r="I51" s="244">
        <f>SUM(I40:I50)</f>
        <v>0</v>
      </c>
      <c r="J51" s="245"/>
    </row>
    <row r="52" spans="1:12" x14ac:dyDescent="0.2">
      <c r="A52" s="237" t="str">
        <f>'RAPPORT FINANCIER'!A26</f>
        <v>Équipement</v>
      </c>
      <c r="B52" s="229"/>
      <c r="C52" s="228"/>
      <c r="D52" s="230"/>
      <c r="E52" s="224"/>
      <c r="F52" s="231"/>
      <c r="G52" s="232"/>
      <c r="H52" s="231"/>
      <c r="I52" s="233"/>
      <c r="J52" s="234"/>
    </row>
    <row r="53" spans="1:12" x14ac:dyDescent="0.2">
      <c r="A53" s="228"/>
      <c r="B53" s="234"/>
      <c r="C53" s="228"/>
      <c r="D53" s="230"/>
      <c r="E53" s="224"/>
      <c r="F53" s="231"/>
      <c r="G53" s="232">
        <v>0</v>
      </c>
      <c r="H53" s="231"/>
      <c r="I53" s="233"/>
      <c r="J53" s="231"/>
    </row>
    <row r="54" spans="1:12" x14ac:dyDescent="0.2">
      <c r="A54" s="228"/>
      <c r="B54" s="234"/>
      <c r="C54" s="228"/>
      <c r="D54" s="230"/>
      <c r="E54" s="224"/>
      <c r="F54" s="231"/>
      <c r="G54" s="232">
        <v>0</v>
      </c>
      <c r="H54" s="231"/>
      <c r="I54" s="233"/>
      <c r="J54" s="231"/>
      <c r="L54" s="496">
        <f>+I53+I54</f>
        <v>0</v>
      </c>
    </row>
    <row r="55" spans="1:12" x14ac:dyDescent="0.2">
      <c r="A55" s="228"/>
      <c r="B55" s="229"/>
      <c r="C55" s="228"/>
      <c r="D55" s="230"/>
      <c r="E55" s="224"/>
      <c r="F55" s="231"/>
      <c r="G55" s="232">
        <v>0</v>
      </c>
      <c r="H55" s="231"/>
      <c r="I55" s="233"/>
      <c r="J55" s="231"/>
    </row>
    <row r="56" spans="1:12" s="246" customFormat="1" x14ac:dyDescent="0.2">
      <c r="A56" s="238" t="s">
        <v>115</v>
      </c>
      <c r="B56" s="239"/>
      <c r="C56" s="238"/>
      <c r="D56" s="240"/>
      <c r="E56" s="241">
        <f>+E54+E53</f>
        <v>0</v>
      </c>
      <c r="F56" s="242"/>
      <c r="G56" s="243">
        <f>SUM(G53:G55)</f>
        <v>0</v>
      </c>
      <c r="H56" s="242"/>
      <c r="I56" s="244">
        <f>+I54+I53</f>
        <v>0</v>
      </c>
      <c r="J56" s="242"/>
    </row>
    <row r="57" spans="1:12" x14ac:dyDescent="0.2">
      <c r="A57" s="237" t="str">
        <f>'RAPPORT FINANCIER'!A27</f>
        <v>Coûts indirects / Coûts généraux</v>
      </c>
      <c r="B57" s="229"/>
      <c r="C57" s="228"/>
      <c r="G57" s="232"/>
      <c r="J57" s="231"/>
    </row>
    <row r="58" spans="1:12" x14ac:dyDescent="0.2">
      <c r="A58" s="228"/>
      <c r="B58" s="229"/>
      <c r="C58" s="235"/>
      <c r="D58" s="502"/>
      <c r="E58" s="503"/>
      <c r="F58" s="231"/>
      <c r="G58" s="503"/>
      <c r="H58" s="231"/>
      <c r="I58" s="247"/>
      <c r="J58" s="231"/>
    </row>
    <row r="59" spans="1:12" x14ac:dyDescent="0.2">
      <c r="A59" s="228"/>
      <c r="B59" s="229"/>
      <c r="C59" s="235"/>
      <c r="D59" s="502"/>
      <c r="E59" s="503"/>
      <c r="F59" s="231"/>
      <c r="G59" s="503"/>
      <c r="H59" s="231"/>
      <c r="I59" s="247"/>
      <c r="J59" s="231"/>
    </row>
    <row r="60" spans="1:12" x14ac:dyDescent="0.2">
      <c r="A60" s="228"/>
      <c r="B60" s="229"/>
      <c r="C60" s="500"/>
      <c r="D60" s="502"/>
      <c r="E60" s="503"/>
      <c r="F60" s="231"/>
      <c r="G60" s="503"/>
      <c r="H60" s="231"/>
      <c r="I60" s="247"/>
      <c r="J60" s="231"/>
    </row>
    <row r="61" spans="1:12" x14ac:dyDescent="0.2">
      <c r="A61" s="228"/>
      <c r="B61" s="229"/>
      <c r="C61" s="501"/>
      <c r="D61" s="502"/>
      <c r="E61" s="503"/>
      <c r="F61" s="231"/>
      <c r="G61" s="504"/>
      <c r="H61" s="231"/>
      <c r="I61" s="236"/>
      <c r="J61" s="231"/>
    </row>
    <row r="62" spans="1:12" x14ac:dyDescent="0.2">
      <c r="A62" s="228"/>
      <c r="B62" s="229"/>
      <c r="C62" s="228"/>
      <c r="D62" s="230"/>
      <c r="E62" s="224">
        <v>0</v>
      </c>
      <c r="F62" s="231"/>
      <c r="G62" s="232">
        <v>0</v>
      </c>
      <c r="H62" s="231"/>
      <c r="I62" s="233">
        <v>0</v>
      </c>
      <c r="J62" s="234"/>
    </row>
    <row r="63" spans="1:12" x14ac:dyDescent="0.2">
      <c r="A63" s="228"/>
      <c r="B63" s="229"/>
      <c r="C63" s="228"/>
      <c r="D63" s="230"/>
      <c r="E63" s="224">
        <v>0</v>
      </c>
      <c r="F63" s="231"/>
      <c r="G63" s="232">
        <v>0</v>
      </c>
      <c r="H63" s="231"/>
      <c r="I63" s="233">
        <v>0</v>
      </c>
      <c r="J63" s="234"/>
    </row>
    <row r="64" spans="1:12" x14ac:dyDescent="0.2">
      <c r="A64" s="228"/>
      <c r="B64" s="229"/>
      <c r="C64" s="228"/>
      <c r="D64" s="230"/>
      <c r="E64" s="224">
        <v>0</v>
      </c>
      <c r="F64" s="231"/>
      <c r="G64" s="232">
        <v>0</v>
      </c>
      <c r="H64" s="231"/>
      <c r="I64" s="233">
        <v>0</v>
      </c>
      <c r="J64" s="234"/>
    </row>
    <row r="65" spans="1:10" x14ac:dyDescent="0.2">
      <c r="A65" s="228"/>
      <c r="B65" s="229"/>
      <c r="C65" s="228"/>
      <c r="D65" s="230"/>
      <c r="E65" s="224">
        <v>0</v>
      </c>
      <c r="F65" s="231"/>
      <c r="G65" s="232">
        <v>0</v>
      </c>
      <c r="H65" s="231"/>
      <c r="I65" s="233">
        <v>0</v>
      </c>
      <c r="J65" s="234"/>
    </row>
    <row r="66" spans="1:10" x14ac:dyDescent="0.2">
      <c r="A66" s="228"/>
      <c r="B66" s="229"/>
      <c r="C66" s="228"/>
      <c r="D66" s="230"/>
      <c r="E66" s="224">
        <v>0</v>
      </c>
      <c r="F66" s="231"/>
      <c r="G66" s="232">
        <v>0</v>
      </c>
      <c r="H66" s="231"/>
      <c r="I66" s="233">
        <v>0</v>
      </c>
      <c r="J66" s="234"/>
    </row>
    <row r="67" spans="1:10" x14ac:dyDescent="0.2">
      <c r="A67" s="228"/>
      <c r="B67" s="229"/>
      <c r="C67" s="228"/>
      <c r="D67" s="230"/>
      <c r="E67" s="224">
        <v>0</v>
      </c>
      <c r="F67" s="231"/>
      <c r="G67" s="232">
        <v>0</v>
      </c>
      <c r="H67" s="231"/>
      <c r="I67" s="233">
        <v>0</v>
      </c>
      <c r="J67" s="234"/>
    </row>
    <row r="68" spans="1:10" x14ac:dyDescent="0.2">
      <c r="A68" s="228"/>
      <c r="B68" s="229"/>
      <c r="C68" s="228"/>
      <c r="D68" s="230"/>
      <c r="E68" s="224">
        <v>0</v>
      </c>
      <c r="F68" s="231"/>
      <c r="G68" s="232">
        <v>0</v>
      </c>
      <c r="H68" s="231"/>
      <c r="I68" s="233">
        <v>0</v>
      </c>
      <c r="J68" s="234"/>
    </row>
    <row r="69" spans="1:10" x14ac:dyDescent="0.2">
      <c r="A69" s="228"/>
      <c r="B69" s="229"/>
      <c r="C69" s="228"/>
      <c r="D69" s="230"/>
      <c r="E69" s="224">
        <v>0</v>
      </c>
      <c r="F69" s="231"/>
      <c r="G69" s="232">
        <v>0</v>
      </c>
      <c r="H69" s="231"/>
      <c r="I69" s="233">
        <v>0</v>
      </c>
      <c r="J69" s="234"/>
    </row>
    <row r="70" spans="1:10" x14ac:dyDescent="0.2">
      <c r="A70" s="228"/>
      <c r="B70" s="229"/>
      <c r="C70" s="228"/>
      <c r="D70" s="230"/>
      <c r="E70" s="224">
        <v>0</v>
      </c>
      <c r="F70" s="231"/>
      <c r="G70" s="232">
        <v>0</v>
      </c>
      <c r="H70" s="231"/>
      <c r="I70" s="233">
        <v>0</v>
      </c>
      <c r="J70" s="234"/>
    </row>
    <row r="71" spans="1:10" x14ac:dyDescent="0.2">
      <c r="A71" s="228"/>
      <c r="B71" s="229"/>
      <c r="C71" s="228"/>
      <c r="D71" s="230"/>
      <c r="E71" s="224">
        <v>0</v>
      </c>
      <c r="F71" s="231"/>
      <c r="G71" s="232">
        <v>0</v>
      </c>
      <c r="H71" s="231"/>
      <c r="I71" s="233">
        <v>0</v>
      </c>
      <c r="J71" s="234"/>
    </row>
    <row r="72" spans="1:10" x14ac:dyDescent="0.2">
      <c r="A72" s="228"/>
      <c r="B72" s="229"/>
      <c r="C72" s="228"/>
      <c r="D72" s="230"/>
      <c r="E72" s="224">
        <v>0</v>
      </c>
      <c r="F72" s="231"/>
      <c r="G72" s="232">
        <v>0</v>
      </c>
      <c r="H72" s="231"/>
      <c r="I72" s="233">
        <v>0</v>
      </c>
      <c r="J72" s="234"/>
    </row>
    <row r="73" spans="1:10" x14ac:dyDescent="0.2">
      <c r="A73" s="228"/>
      <c r="B73" s="229"/>
      <c r="C73" s="228"/>
      <c r="D73" s="230"/>
      <c r="E73" s="224">
        <v>0</v>
      </c>
      <c r="F73" s="231"/>
      <c r="G73" s="232">
        <v>0</v>
      </c>
      <c r="H73" s="231"/>
      <c r="I73" s="233">
        <v>0</v>
      </c>
      <c r="J73" s="234"/>
    </row>
    <row r="74" spans="1:10" x14ac:dyDescent="0.2">
      <c r="A74" s="228"/>
      <c r="B74" s="229"/>
      <c r="C74" s="228"/>
      <c r="D74" s="230"/>
      <c r="E74" s="224">
        <v>0</v>
      </c>
      <c r="F74" s="231"/>
      <c r="G74" s="232">
        <v>0</v>
      </c>
      <c r="H74" s="231"/>
      <c r="I74" s="233">
        <v>0</v>
      </c>
      <c r="J74" s="234"/>
    </row>
    <row r="75" spans="1:10" x14ac:dyDescent="0.2">
      <c r="A75" s="228"/>
      <c r="B75" s="229"/>
      <c r="C75" s="228"/>
      <c r="D75" s="230"/>
      <c r="E75" s="224">
        <v>0</v>
      </c>
      <c r="F75" s="231"/>
      <c r="G75" s="232">
        <v>0</v>
      </c>
      <c r="H75" s="231"/>
      <c r="I75" s="233">
        <v>0</v>
      </c>
      <c r="J75" s="234"/>
    </row>
    <row r="76" spans="1:10" x14ac:dyDescent="0.2">
      <c r="A76" s="228"/>
      <c r="B76" s="229"/>
      <c r="C76" s="228"/>
      <c r="D76" s="230"/>
      <c r="E76" s="224">
        <v>0</v>
      </c>
      <c r="F76" s="231"/>
      <c r="G76" s="232">
        <v>0</v>
      </c>
      <c r="H76" s="231"/>
      <c r="I76" s="233">
        <v>0</v>
      </c>
      <c r="J76" s="234"/>
    </row>
    <row r="77" spans="1:10" s="246" customFormat="1" x14ac:dyDescent="0.2">
      <c r="A77" s="238" t="s">
        <v>115</v>
      </c>
      <c r="B77" s="239"/>
      <c r="C77" s="238"/>
      <c r="D77" s="240"/>
      <c r="E77" s="241">
        <f>+E61+E60+E59+E58</f>
        <v>0</v>
      </c>
      <c r="F77" s="242"/>
      <c r="G77" s="243">
        <f>+G61+G60+G59+G58</f>
        <v>0</v>
      </c>
      <c r="H77" s="242"/>
      <c r="I77" s="244">
        <f>+I61+I60+I59+I58</f>
        <v>0</v>
      </c>
      <c r="J77" s="245"/>
    </row>
    <row r="78" spans="1:10" x14ac:dyDescent="0.2">
      <c r="B78" s="250"/>
      <c r="C78" s="254"/>
      <c r="D78" s="254"/>
      <c r="E78" s="255"/>
      <c r="F78" s="251"/>
      <c r="G78" s="255"/>
      <c r="H78" s="255"/>
      <c r="I78" s="236"/>
      <c r="J78" s="252"/>
    </row>
    <row r="79" spans="1:10" ht="16" thickBot="1" x14ac:dyDescent="0.25">
      <c r="A79" s="256"/>
      <c r="B79" s="257" t="s">
        <v>24</v>
      </c>
      <c r="C79" s="258"/>
      <c r="D79" s="223"/>
      <c r="E79" s="259"/>
      <c r="F79" s="225"/>
      <c r="G79" s="260"/>
      <c r="H79" s="261"/>
      <c r="I79" s="262"/>
      <c r="J79" s="227"/>
    </row>
    <row r="80" spans="1:10" ht="15" thickTop="1" x14ac:dyDescent="0.2">
      <c r="B80" s="263"/>
      <c r="C80" s="264"/>
      <c r="D80" s="265"/>
      <c r="E80" s="266"/>
      <c r="F80" s="253"/>
      <c r="G80" s="266"/>
      <c r="I80" s="267"/>
      <c r="J80" s="268"/>
    </row>
    <row r="81" spans="1:9" ht="12.75" customHeight="1" x14ac:dyDescent="0.2">
      <c r="A81" s="203"/>
      <c r="B81" s="204"/>
      <c r="C81" s="208"/>
      <c r="D81" s="269"/>
      <c r="E81" s="270"/>
      <c r="F81" s="205"/>
      <c r="G81" s="271"/>
      <c r="H81" s="272"/>
      <c r="I81" s="273"/>
    </row>
    <row r="82" spans="1:9" ht="12.75" customHeight="1" x14ac:dyDescent="0.2">
      <c r="A82" s="203"/>
      <c r="B82" s="204"/>
      <c r="C82" s="208"/>
      <c r="D82" s="205"/>
      <c r="E82" s="270"/>
      <c r="F82" s="205"/>
      <c r="G82" s="205"/>
      <c r="H82" s="205"/>
      <c r="I82" s="273"/>
    </row>
    <row r="83" spans="1:9" ht="12.75" customHeight="1" x14ac:dyDescent="0.2">
      <c r="A83" s="203"/>
      <c r="B83" s="204"/>
      <c r="C83" s="208"/>
      <c r="D83" s="269"/>
      <c r="E83" s="270"/>
      <c r="F83" s="205"/>
      <c r="G83" s="205"/>
      <c r="H83" s="205"/>
    </row>
    <row r="84" spans="1:9" ht="12.75" customHeight="1" x14ac:dyDescent="0.2">
      <c r="A84" s="203"/>
      <c r="B84" s="204"/>
      <c r="C84" s="208"/>
      <c r="D84" s="205"/>
      <c r="E84" s="275"/>
      <c r="F84" s="205"/>
      <c r="G84" s="271"/>
      <c r="H84" s="205"/>
    </row>
    <row r="85" spans="1:9" ht="12.75" customHeight="1" x14ac:dyDescent="0.2">
      <c r="A85" s="203"/>
      <c r="B85" s="208" t="s">
        <v>105</v>
      </c>
      <c r="C85" s="209" t="s">
        <v>115</v>
      </c>
      <c r="D85" s="205"/>
      <c r="E85" s="272"/>
      <c r="F85" s="205"/>
      <c r="G85" s="205"/>
      <c r="H85" s="205"/>
    </row>
    <row r="86" spans="1:9" x14ac:dyDescent="0.2">
      <c r="A86" s="203"/>
      <c r="B86" s="204"/>
      <c r="C86" s="209"/>
      <c r="D86" s="205"/>
      <c r="E86" s="270"/>
      <c r="F86" s="271"/>
      <c r="G86" s="271"/>
      <c r="H86" s="205"/>
    </row>
    <row r="87" spans="1:9" x14ac:dyDescent="0.2">
      <c r="A87" s="203"/>
      <c r="B87" s="204" t="str">
        <f>A8</f>
        <v>Dépenses liées au personnel</v>
      </c>
      <c r="C87" s="271">
        <f>I15</f>
        <v>0</v>
      </c>
      <c r="D87" s="205"/>
      <c r="E87" s="205"/>
      <c r="F87" s="205"/>
      <c r="G87" s="205"/>
      <c r="H87" s="205"/>
    </row>
    <row r="88" spans="1:9" x14ac:dyDescent="0.2">
      <c r="A88" s="205"/>
      <c r="B88" s="204" t="str">
        <f>A17</f>
        <v>Dépenses liées au programme spécifique</v>
      </c>
      <c r="C88" s="271">
        <f>I38</f>
        <v>0</v>
      </c>
      <c r="D88" s="205"/>
      <c r="E88" s="272"/>
      <c r="F88" s="205"/>
      <c r="G88" s="272"/>
      <c r="H88" s="205"/>
    </row>
    <row r="89" spans="1:9" x14ac:dyDescent="0.2">
      <c r="A89" s="205"/>
      <c r="B89" s="204" t="str">
        <f>A39</f>
        <v>Suivi et évaluation</v>
      </c>
      <c r="C89" s="271">
        <f>I51</f>
        <v>0</v>
      </c>
      <c r="D89" s="205"/>
      <c r="E89" s="205"/>
      <c r="F89" s="205"/>
      <c r="G89" s="272"/>
      <c r="H89" s="205"/>
    </row>
    <row r="90" spans="1:9" ht="14.75" customHeight="1" x14ac:dyDescent="0.2">
      <c r="A90" s="205"/>
      <c r="B90" s="204" t="str">
        <f>A52</f>
        <v>Équipement</v>
      </c>
      <c r="C90" s="271">
        <f>I56</f>
        <v>0</v>
      </c>
      <c r="D90" s="205"/>
      <c r="E90" s="205"/>
      <c r="F90" s="205"/>
      <c r="G90" s="205"/>
      <c r="H90" s="205"/>
    </row>
    <row r="91" spans="1:9" x14ac:dyDescent="0.2">
      <c r="A91" s="203"/>
      <c r="B91" s="204" t="str">
        <f>A57</f>
        <v>Coûts indirects / Coûts généraux</v>
      </c>
      <c r="C91" s="271">
        <f>I77</f>
        <v>0</v>
      </c>
      <c r="D91" s="205"/>
      <c r="E91" s="272"/>
      <c r="F91" s="205"/>
      <c r="G91" s="205"/>
      <c r="H91" s="205"/>
    </row>
    <row r="92" spans="1:9" ht="41.25" customHeight="1" thickBot="1" x14ac:dyDescent="0.25">
      <c r="A92" s="205"/>
      <c r="B92" s="208" t="s">
        <v>24</v>
      </c>
      <c r="C92" s="276">
        <f>SUM(C87:C91)</f>
        <v>0</v>
      </c>
      <c r="D92" s="205"/>
      <c r="E92" s="272"/>
      <c r="F92" s="205"/>
      <c r="G92" s="205"/>
      <c r="H92" s="205"/>
    </row>
    <row r="93" spans="1:9" ht="15" thickTop="1" x14ac:dyDescent="0.2">
      <c r="A93" s="205"/>
      <c r="B93" s="204"/>
      <c r="C93" s="205"/>
      <c r="D93" s="205"/>
      <c r="E93" s="205"/>
      <c r="F93" s="205"/>
      <c r="G93" s="205"/>
      <c r="H93" s="205"/>
    </row>
    <row r="94" spans="1:9" x14ac:dyDescent="0.2">
      <c r="A94" s="205"/>
      <c r="B94" s="204"/>
      <c r="C94" s="205"/>
      <c r="D94" s="205"/>
      <c r="E94" s="205"/>
      <c r="F94" s="205"/>
      <c r="G94" s="205"/>
      <c r="H94" s="205"/>
    </row>
    <row r="95" spans="1:9" x14ac:dyDescent="0.2">
      <c r="A95" s="203"/>
      <c r="B95" s="204"/>
      <c r="C95" s="205"/>
      <c r="D95" s="205"/>
      <c r="E95" s="205"/>
      <c r="F95" s="205"/>
      <c r="G95" s="205"/>
      <c r="H95" s="205"/>
    </row>
    <row r="96" spans="1:9" x14ac:dyDescent="0.2">
      <c r="A96" s="203"/>
      <c r="B96" s="204"/>
      <c r="C96" s="205"/>
      <c r="D96" s="205"/>
      <c r="E96" s="205"/>
      <c r="F96" s="205"/>
      <c r="G96" s="205"/>
      <c r="H96" s="205"/>
    </row>
    <row r="97" spans="1:8" x14ac:dyDescent="0.2">
      <c r="A97" s="203"/>
      <c r="B97" s="204"/>
      <c r="C97" s="205"/>
      <c r="D97" s="205"/>
      <c r="E97" s="205"/>
      <c r="F97" s="205"/>
      <c r="G97" s="205"/>
      <c r="H97" s="205"/>
    </row>
    <row r="98" spans="1:8" x14ac:dyDescent="0.2">
      <c r="A98" s="203"/>
      <c r="B98" s="204"/>
      <c r="C98" s="205"/>
      <c r="D98" s="205"/>
      <c r="E98" s="205"/>
      <c r="F98" s="205"/>
      <c r="G98" s="205"/>
      <c r="H98" s="205"/>
    </row>
    <row r="99" spans="1:8" x14ac:dyDescent="0.2">
      <c r="A99" s="203"/>
      <c r="B99" s="204"/>
      <c r="C99" s="205"/>
      <c r="D99" s="205"/>
      <c r="E99" s="205"/>
      <c r="F99" s="205"/>
      <c r="G99" s="205"/>
      <c r="H99" s="205"/>
    </row>
    <row r="100" spans="1:8" x14ac:dyDescent="0.2">
      <c r="A100" s="203"/>
      <c r="B100" s="204"/>
      <c r="C100" s="205"/>
      <c r="D100" s="205"/>
      <c r="E100" s="205"/>
      <c r="F100" s="205"/>
      <c r="G100" s="205"/>
      <c r="H100" s="205"/>
    </row>
    <row r="101" spans="1:8" x14ac:dyDescent="0.2">
      <c r="A101" s="203"/>
      <c r="B101" s="204"/>
      <c r="C101" s="205"/>
      <c r="D101" s="205"/>
      <c r="E101" s="205"/>
      <c r="F101" s="205"/>
      <c r="G101" s="205"/>
      <c r="H101" s="205"/>
    </row>
    <row r="102" spans="1:8" x14ac:dyDescent="0.2">
      <c r="A102" s="203"/>
      <c r="B102" s="204"/>
      <c r="C102" s="205"/>
      <c r="D102" s="205"/>
      <c r="E102" s="205"/>
      <c r="F102" s="205"/>
      <c r="G102" s="205"/>
      <c r="H102" s="205"/>
    </row>
    <row r="103" spans="1:8" x14ac:dyDescent="0.2">
      <c r="A103" s="203"/>
      <c r="B103" s="204"/>
      <c r="C103" s="205"/>
      <c r="D103" s="205"/>
      <c r="E103" s="205"/>
      <c r="F103" s="205"/>
      <c r="G103" s="205"/>
      <c r="H103" s="205"/>
    </row>
    <row r="104" spans="1:8" x14ac:dyDescent="0.2">
      <c r="A104" s="203"/>
      <c r="B104" s="204"/>
      <c r="C104" s="205"/>
      <c r="D104" s="205"/>
      <c r="E104" s="205"/>
      <c r="F104" s="205"/>
      <c r="G104" s="205"/>
      <c r="H104" s="205"/>
    </row>
    <row r="105" spans="1:8" x14ac:dyDescent="0.2">
      <c r="A105" s="203"/>
      <c r="B105" s="204"/>
      <c r="C105" s="205"/>
      <c r="D105" s="205"/>
      <c r="E105" s="205"/>
      <c r="F105" s="205"/>
      <c r="G105" s="205"/>
      <c r="H105" s="205"/>
    </row>
    <row r="106" spans="1:8" x14ac:dyDescent="0.2">
      <c r="A106" s="203"/>
      <c r="B106" s="204"/>
      <c r="C106" s="205"/>
      <c r="D106" s="205"/>
      <c r="E106" s="205"/>
      <c r="F106" s="205"/>
      <c r="G106" s="205"/>
      <c r="H106" s="205"/>
    </row>
    <row r="107" spans="1:8" x14ac:dyDescent="0.2">
      <c r="A107" s="203"/>
      <c r="B107" s="204"/>
      <c r="C107" s="205"/>
      <c r="D107" s="205"/>
      <c r="E107" s="205"/>
      <c r="F107" s="205"/>
      <c r="G107" s="205"/>
      <c r="H107" s="205"/>
    </row>
    <row r="108" spans="1:8" x14ac:dyDescent="0.2">
      <c r="A108" s="203"/>
      <c r="B108" s="204"/>
      <c r="C108" s="205"/>
      <c r="D108" s="205"/>
      <c r="E108" s="205"/>
      <c r="F108" s="205"/>
      <c r="G108" s="205"/>
      <c r="H108" s="205"/>
    </row>
    <row r="109" spans="1:8" x14ac:dyDescent="0.2">
      <c r="A109" s="203"/>
      <c r="B109" s="204"/>
      <c r="C109" s="205"/>
      <c r="D109" s="205"/>
      <c r="E109" s="205"/>
      <c r="F109" s="205"/>
      <c r="G109" s="205"/>
      <c r="H109" s="205"/>
    </row>
    <row r="110" spans="1:8" x14ac:dyDescent="0.2">
      <c r="A110" s="203"/>
      <c r="B110" s="204"/>
      <c r="C110" s="205"/>
      <c r="D110" s="205"/>
      <c r="E110" s="205"/>
      <c r="F110" s="205"/>
      <c r="G110" s="205"/>
      <c r="H110" s="205"/>
    </row>
    <row r="111" spans="1:8" x14ac:dyDescent="0.2">
      <c r="A111" s="203"/>
      <c r="B111" s="204"/>
      <c r="C111" s="205"/>
      <c r="D111" s="205"/>
      <c r="E111" s="205"/>
      <c r="F111" s="205"/>
      <c r="G111" s="205"/>
      <c r="H111" s="205"/>
    </row>
    <row r="112" spans="1:8" x14ac:dyDescent="0.2">
      <c r="A112" s="203"/>
      <c r="B112" s="204"/>
      <c r="C112" s="205"/>
      <c r="D112" s="205"/>
      <c r="E112" s="205"/>
      <c r="F112" s="205"/>
      <c r="G112" s="205"/>
      <c r="H112" s="205"/>
    </row>
    <row r="113" spans="1:8" x14ac:dyDescent="0.2">
      <c r="A113" s="203"/>
      <c r="B113" s="204"/>
      <c r="C113" s="205"/>
      <c r="D113" s="205"/>
      <c r="E113" s="205"/>
      <c r="F113" s="205"/>
      <c r="G113" s="205"/>
      <c r="H113" s="205"/>
    </row>
    <row r="114" spans="1:8" x14ac:dyDescent="0.2">
      <c r="A114" s="203"/>
      <c r="B114" s="204"/>
      <c r="C114" s="205"/>
      <c r="D114" s="205"/>
      <c r="E114" s="205"/>
      <c r="F114" s="205"/>
      <c r="G114" s="205"/>
      <c r="H114" s="205"/>
    </row>
    <row r="115" spans="1:8" x14ac:dyDescent="0.2">
      <c r="A115" s="203"/>
      <c r="B115" s="204"/>
      <c r="C115" s="205"/>
      <c r="D115" s="205"/>
      <c r="E115" s="205"/>
      <c r="F115" s="205"/>
      <c r="G115" s="205"/>
      <c r="H115" s="205"/>
    </row>
    <row r="116" spans="1:8" x14ac:dyDescent="0.2">
      <c r="A116" s="203"/>
      <c r="B116" s="204"/>
      <c r="C116" s="205"/>
      <c r="D116" s="205"/>
      <c r="E116" s="205"/>
      <c r="F116" s="205"/>
      <c r="G116" s="205"/>
      <c r="H116" s="205"/>
    </row>
    <row r="117" spans="1:8" x14ac:dyDescent="0.2">
      <c r="A117" s="203"/>
      <c r="B117" s="204"/>
      <c r="C117" s="205"/>
      <c r="D117" s="205"/>
      <c r="E117" s="205"/>
      <c r="F117" s="205"/>
      <c r="G117" s="205"/>
      <c r="H117" s="205"/>
    </row>
    <row r="118" spans="1:8" x14ac:dyDescent="0.2">
      <c r="A118" s="203"/>
      <c r="B118" s="204"/>
      <c r="C118" s="205"/>
      <c r="D118" s="205"/>
      <c r="E118" s="205"/>
      <c r="F118" s="205"/>
      <c r="G118" s="205"/>
      <c r="H118" s="205"/>
    </row>
    <row r="119" spans="1:8" x14ac:dyDescent="0.2">
      <c r="A119" s="203"/>
      <c r="B119" s="204"/>
      <c r="C119" s="205"/>
      <c r="D119" s="205"/>
      <c r="E119" s="205"/>
      <c r="F119" s="205"/>
      <c r="G119" s="205"/>
      <c r="H119" s="205"/>
    </row>
    <row r="120" spans="1:8" x14ac:dyDescent="0.2">
      <c r="A120" s="203"/>
      <c r="B120" s="204"/>
      <c r="C120" s="205"/>
      <c r="D120" s="205"/>
      <c r="E120" s="205"/>
      <c r="F120" s="205"/>
      <c r="G120" s="205"/>
      <c r="H120" s="205"/>
    </row>
    <row r="121" spans="1:8" x14ac:dyDescent="0.2">
      <c r="A121" s="203"/>
      <c r="B121" s="204"/>
      <c r="C121" s="205"/>
      <c r="D121" s="205"/>
      <c r="E121" s="205"/>
      <c r="F121" s="205"/>
      <c r="G121" s="205"/>
      <c r="H121" s="205"/>
    </row>
    <row r="122" spans="1:8" x14ac:dyDescent="0.2">
      <c r="A122" s="203"/>
      <c r="B122" s="204"/>
      <c r="C122" s="205"/>
      <c r="D122" s="205"/>
      <c r="E122" s="205"/>
      <c r="F122" s="205"/>
      <c r="G122" s="205"/>
      <c r="H122" s="205"/>
    </row>
    <row r="123" spans="1:8" x14ac:dyDescent="0.2">
      <c r="A123" s="203"/>
      <c r="B123" s="204"/>
      <c r="C123" s="205"/>
      <c r="D123" s="205"/>
      <c r="E123" s="205"/>
      <c r="F123" s="205"/>
      <c r="G123" s="205"/>
      <c r="H123" s="205"/>
    </row>
    <row r="124" spans="1:8" x14ac:dyDescent="0.2">
      <c r="A124" s="203"/>
      <c r="B124" s="204"/>
      <c r="C124" s="205"/>
      <c r="D124" s="205"/>
      <c r="E124" s="205"/>
      <c r="F124" s="205"/>
      <c r="G124" s="205"/>
      <c r="H124" s="205"/>
    </row>
    <row r="125" spans="1:8" x14ac:dyDescent="0.2">
      <c r="A125" s="203"/>
      <c r="B125" s="204"/>
      <c r="C125" s="205"/>
      <c r="D125" s="205"/>
      <c r="E125" s="205"/>
      <c r="F125" s="205"/>
      <c r="G125" s="205"/>
      <c r="H125" s="205"/>
    </row>
    <row r="126" spans="1:8" x14ac:dyDescent="0.2">
      <c r="A126" s="203"/>
      <c r="B126" s="204"/>
      <c r="C126" s="205"/>
      <c r="D126" s="205"/>
      <c r="E126" s="205"/>
      <c r="F126" s="205"/>
      <c r="G126" s="205"/>
      <c r="H126" s="205"/>
    </row>
    <row r="127" spans="1:8" x14ac:dyDescent="0.2">
      <c r="A127" s="203"/>
      <c r="B127" s="204"/>
      <c r="C127" s="205"/>
      <c r="D127" s="205"/>
      <c r="E127" s="205"/>
      <c r="F127" s="205"/>
      <c r="G127" s="205"/>
      <c r="H127" s="205"/>
    </row>
    <row r="128" spans="1:8" x14ac:dyDescent="0.2">
      <c r="A128" s="203"/>
      <c r="B128" s="204"/>
      <c r="C128" s="205"/>
      <c r="D128" s="205"/>
      <c r="E128" s="205"/>
      <c r="F128" s="205"/>
      <c r="G128" s="205"/>
      <c r="H128" s="205"/>
    </row>
    <row r="129" spans="1:8" x14ac:dyDescent="0.2">
      <c r="A129" s="203"/>
      <c r="B129" s="204"/>
      <c r="C129" s="205"/>
      <c r="D129" s="205"/>
      <c r="E129" s="205"/>
      <c r="F129" s="205"/>
      <c r="G129" s="205"/>
      <c r="H129" s="205"/>
    </row>
    <row r="130" spans="1:8" x14ac:dyDescent="0.2">
      <c r="A130" s="203"/>
      <c r="B130" s="204"/>
      <c r="C130" s="205"/>
      <c r="D130" s="205"/>
      <c r="E130" s="205"/>
      <c r="F130" s="205"/>
      <c r="G130" s="205"/>
      <c r="H130" s="205"/>
    </row>
    <row r="131" spans="1:8" x14ac:dyDescent="0.2">
      <c r="A131" s="203"/>
      <c r="B131" s="204"/>
      <c r="C131" s="205"/>
      <c r="D131" s="205"/>
      <c r="E131" s="205"/>
      <c r="F131" s="205"/>
      <c r="G131" s="205"/>
      <c r="H131" s="205"/>
    </row>
    <row r="132" spans="1:8" x14ac:dyDescent="0.2">
      <c r="A132" s="203"/>
      <c r="B132" s="204"/>
      <c r="C132" s="205"/>
      <c r="D132" s="205"/>
      <c r="E132" s="205"/>
      <c r="F132" s="205"/>
      <c r="G132" s="205"/>
      <c r="H132" s="205"/>
    </row>
    <row r="133" spans="1:8" x14ac:dyDescent="0.2">
      <c r="A133" s="203"/>
      <c r="B133" s="204"/>
      <c r="C133" s="205"/>
      <c r="D133" s="205"/>
      <c r="E133" s="205"/>
      <c r="F133" s="205"/>
      <c r="G133" s="205"/>
      <c r="H133" s="205"/>
    </row>
    <row r="134" spans="1:8" x14ac:dyDescent="0.2">
      <c r="A134" s="203"/>
      <c r="B134" s="204"/>
      <c r="C134" s="205"/>
      <c r="D134" s="205"/>
      <c r="E134" s="205"/>
      <c r="F134" s="205"/>
      <c r="G134" s="205"/>
      <c r="H134" s="205"/>
    </row>
    <row r="135" spans="1:8" x14ac:dyDescent="0.2">
      <c r="A135" s="203"/>
      <c r="B135" s="204"/>
      <c r="C135" s="205"/>
      <c r="D135" s="205"/>
      <c r="E135" s="205"/>
      <c r="F135" s="205"/>
      <c r="G135" s="205"/>
      <c r="H135" s="205"/>
    </row>
    <row r="136" spans="1:8" x14ac:dyDescent="0.2">
      <c r="A136" s="203"/>
      <c r="B136" s="204"/>
      <c r="C136" s="205"/>
      <c r="D136" s="205"/>
      <c r="E136" s="205"/>
      <c r="F136" s="205"/>
      <c r="G136" s="205"/>
      <c r="H136" s="205"/>
    </row>
    <row r="137" spans="1:8" x14ac:dyDescent="0.2">
      <c r="A137" s="203"/>
      <c r="B137" s="204"/>
      <c r="C137" s="205"/>
      <c r="D137" s="205"/>
      <c r="E137" s="205"/>
      <c r="F137" s="205"/>
      <c r="G137" s="205"/>
      <c r="H137" s="205"/>
    </row>
    <row r="138" spans="1:8" x14ac:dyDescent="0.2">
      <c r="A138" s="203"/>
      <c r="B138" s="204"/>
      <c r="C138" s="205"/>
      <c r="D138" s="205"/>
      <c r="E138" s="205"/>
      <c r="F138" s="205"/>
      <c r="G138" s="205"/>
      <c r="H138" s="205"/>
    </row>
    <row r="139" spans="1:8" x14ac:dyDescent="0.2">
      <c r="A139" s="203"/>
      <c r="B139" s="204"/>
      <c r="C139" s="205"/>
      <c r="D139" s="205"/>
      <c r="E139" s="205"/>
      <c r="F139" s="205"/>
      <c r="G139" s="205"/>
      <c r="H139" s="205"/>
    </row>
    <row r="140" spans="1:8" x14ac:dyDescent="0.2">
      <c r="A140" s="203"/>
      <c r="B140" s="204"/>
      <c r="C140" s="205"/>
      <c r="D140" s="205"/>
      <c r="E140" s="205"/>
      <c r="F140" s="205"/>
      <c r="G140" s="205"/>
      <c r="H140" s="205"/>
    </row>
    <row r="141" spans="1:8" x14ac:dyDescent="0.2">
      <c r="A141" s="203"/>
      <c r="B141" s="204"/>
      <c r="C141" s="205"/>
      <c r="D141" s="205"/>
      <c r="E141" s="205"/>
      <c r="F141" s="205"/>
      <c r="G141" s="205"/>
      <c r="H141" s="205"/>
    </row>
    <row r="142" spans="1:8" x14ac:dyDescent="0.2">
      <c r="A142" s="203"/>
      <c r="B142" s="204"/>
      <c r="C142" s="205"/>
      <c r="D142" s="205"/>
      <c r="E142" s="205"/>
      <c r="F142" s="205"/>
      <c r="G142" s="205"/>
      <c r="H142" s="205"/>
    </row>
    <row r="143" spans="1:8" x14ac:dyDescent="0.2">
      <c r="A143" s="203"/>
      <c r="B143" s="204"/>
      <c r="C143" s="205"/>
      <c r="D143" s="205"/>
      <c r="E143" s="205"/>
      <c r="F143" s="205"/>
      <c r="G143" s="205"/>
      <c r="H143" s="205"/>
    </row>
    <row r="144" spans="1:8" x14ac:dyDescent="0.2">
      <c r="A144" s="203"/>
      <c r="B144" s="204"/>
      <c r="C144" s="205"/>
      <c r="D144" s="205"/>
      <c r="E144" s="205"/>
      <c r="F144" s="205"/>
      <c r="G144" s="205"/>
      <c r="H144" s="205"/>
    </row>
    <row r="145" spans="1:8" x14ac:dyDescent="0.2">
      <c r="A145" s="203"/>
      <c r="B145" s="204"/>
      <c r="C145" s="205"/>
      <c r="D145" s="205"/>
      <c r="E145" s="205"/>
      <c r="F145" s="205"/>
      <c r="G145" s="205"/>
      <c r="H145" s="205"/>
    </row>
    <row r="146" spans="1:8" x14ac:dyDescent="0.2">
      <c r="A146" s="203"/>
      <c r="B146" s="204"/>
      <c r="C146" s="205"/>
      <c r="D146" s="205"/>
      <c r="E146" s="205"/>
      <c r="F146" s="205"/>
      <c r="G146" s="205"/>
      <c r="H146" s="205"/>
    </row>
    <row r="147" spans="1:8" x14ac:dyDescent="0.2">
      <c r="A147" s="203"/>
      <c r="B147" s="204"/>
      <c r="C147" s="205"/>
      <c r="D147" s="205"/>
      <c r="E147" s="205"/>
      <c r="F147" s="205"/>
      <c r="G147" s="205"/>
      <c r="H147" s="205"/>
    </row>
    <row r="148" spans="1:8" x14ac:dyDescent="0.2">
      <c r="A148" s="203"/>
      <c r="B148" s="204"/>
      <c r="C148" s="205"/>
      <c r="D148" s="205"/>
      <c r="E148" s="205"/>
      <c r="F148" s="205"/>
      <c r="G148" s="205"/>
      <c r="H148" s="205"/>
    </row>
    <row r="149" spans="1:8" x14ac:dyDescent="0.2">
      <c r="A149" s="203"/>
      <c r="B149" s="204"/>
      <c r="C149" s="205"/>
      <c r="D149" s="205"/>
      <c r="E149" s="205"/>
      <c r="F149" s="205"/>
      <c r="G149" s="205"/>
      <c r="H149" s="205"/>
    </row>
    <row r="150" spans="1:8" x14ac:dyDescent="0.2">
      <c r="A150" s="203"/>
      <c r="B150" s="204"/>
      <c r="C150" s="205"/>
      <c r="D150" s="205"/>
      <c r="E150" s="205"/>
      <c r="F150" s="205"/>
      <c r="G150" s="205"/>
      <c r="H150" s="205"/>
    </row>
    <row r="151" spans="1:8" x14ac:dyDescent="0.2">
      <c r="A151" s="203"/>
      <c r="B151" s="204"/>
      <c r="C151" s="205"/>
      <c r="D151" s="205"/>
      <c r="E151" s="205"/>
      <c r="F151" s="205"/>
      <c r="G151" s="205"/>
      <c r="H151" s="205"/>
    </row>
    <row r="152" spans="1:8" x14ac:dyDescent="0.2">
      <c r="A152" s="203"/>
      <c r="B152" s="204"/>
      <c r="C152" s="205"/>
      <c r="D152" s="205"/>
      <c r="E152" s="205"/>
      <c r="F152" s="205"/>
      <c r="G152" s="205"/>
      <c r="H152" s="205"/>
    </row>
    <row r="153" spans="1:8" x14ac:dyDescent="0.2">
      <c r="A153" s="203"/>
      <c r="B153" s="204"/>
      <c r="C153" s="205"/>
      <c r="D153" s="205"/>
      <c r="E153" s="205"/>
      <c r="F153" s="205"/>
      <c r="G153" s="205"/>
      <c r="H153" s="205"/>
    </row>
    <row r="154" spans="1:8" x14ac:dyDescent="0.2">
      <c r="A154" s="203"/>
      <c r="B154" s="204"/>
      <c r="C154" s="205"/>
      <c r="D154" s="205"/>
      <c r="E154" s="205"/>
      <c r="F154" s="205"/>
      <c r="G154" s="205"/>
      <c r="H154" s="205"/>
    </row>
    <row r="155" spans="1:8" x14ac:dyDescent="0.2">
      <c r="A155" s="203"/>
      <c r="B155" s="204"/>
      <c r="C155" s="205"/>
      <c r="D155" s="205"/>
      <c r="E155" s="205"/>
      <c r="F155" s="205"/>
      <c r="G155" s="205"/>
      <c r="H155" s="205"/>
    </row>
    <row r="156" spans="1:8" x14ac:dyDescent="0.2">
      <c r="A156" s="203"/>
      <c r="B156" s="204"/>
      <c r="C156" s="205"/>
      <c r="D156" s="205"/>
      <c r="E156" s="205"/>
      <c r="F156" s="205"/>
      <c r="G156" s="205"/>
      <c r="H156" s="205"/>
    </row>
    <row r="157" spans="1:8" x14ac:dyDescent="0.2">
      <c r="A157" s="203"/>
      <c r="B157" s="204"/>
      <c r="C157" s="205"/>
      <c r="D157" s="205"/>
      <c r="E157" s="205"/>
      <c r="F157" s="205"/>
      <c r="G157" s="205"/>
      <c r="H157" s="205"/>
    </row>
    <row r="158" spans="1:8" x14ac:dyDescent="0.2">
      <c r="A158" s="203"/>
      <c r="B158" s="204"/>
      <c r="C158" s="205"/>
      <c r="D158" s="205"/>
      <c r="E158" s="205"/>
      <c r="F158" s="205"/>
      <c r="G158" s="205"/>
      <c r="H158" s="205"/>
    </row>
    <row r="159" spans="1:8" x14ac:dyDescent="0.2">
      <c r="A159" s="203"/>
      <c r="B159" s="204"/>
      <c r="C159" s="205"/>
      <c r="D159" s="205"/>
      <c r="E159" s="205"/>
      <c r="F159" s="205"/>
      <c r="G159" s="205"/>
      <c r="H159" s="205"/>
    </row>
    <row r="160" spans="1:8" x14ac:dyDescent="0.2">
      <c r="A160" s="203"/>
      <c r="B160" s="204"/>
      <c r="C160" s="205"/>
      <c r="D160" s="205"/>
      <c r="E160" s="205"/>
      <c r="F160" s="205"/>
      <c r="G160" s="205"/>
      <c r="H160" s="205"/>
    </row>
    <row r="161" spans="1:8" x14ac:dyDescent="0.2">
      <c r="A161" s="203"/>
      <c r="B161" s="204"/>
      <c r="C161" s="205"/>
      <c r="D161" s="205"/>
      <c r="E161" s="205"/>
      <c r="F161" s="205"/>
      <c r="G161" s="205"/>
      <c r="H161" s="205"/>
    </row>
    <row r="162" spans="1:8" x14ac:dyDescent="0.2">
      <c r="A162" s="203"/>
      <c r="B162" s="204"/>
      <c r="C162" s="205"/>
      <c r="D162" s="205"/>
      <c r="E162" s="205"/>
      <c r="F162" s="205"/>
      <c r="G162" s="205"/>
      <c r="H162" s="205"/>
    </row>
    <row r="163" spans="1:8" x14ac:dyDescent="0.2">
      <c r="A163" s="203"/>
      <c r="B163" s="204"/>
      <c r="C163" s="205"/>
      <c r="D163" s="205"/>
      <c r="E163" s="205"/>
      <c r="F163" s="205"/>
      <c r="G163" s="205"/>
      <c r="H163" s="205"/>
    </row>
    <row r="164" spans="1:8" x14ac:dyDescent="0.2">
      <c r="A164" s="203"/>
      <c r="B164" s="204"/>
      <c r="C164" s="205"/>
      <c r="D164" s="205"/>
      <c r="E164" s="205"/>
      <c r="F164" s="205"/>
      <c r="G164" s="205"/>
      <c r="H164" s="205"/>
    </row>
    <row r="165" spans="1:8" x14ac:dyDescent="0.2">
      <c r="A165" s="203"/>
      <c r="B165" s="204"/>
      <c r="C165" s="205"/>
      <c r="D165" s="205"/>
      <c r="E165" s="205"/>
      <c r="F165" s="205"/>
      <c r="G165" s="205"/>
      <c r="H165" s="205"/>
    </row>
    <row r="166" spans="1:8" x14ac:dyDescent="0.2">
      <c r="A166" s="203"/>
      <c r="B166" s="204"/>
      <c r="C166" s="205"/>
      <c r="D166" s="205"/>
      <c r="E166" s="205"/>
      <c r="F166" s="205"/>
      <c r="G166" s="205"/>
      <c r="H166" s="205"/>
    </row>
    <row r="167" spans="1:8" x14ac:dyDescent="0.2">
      <c r="A167" s="203"/>
      <c r="B167" s="204"/>
      <c r="C167" s="205"/>
      <c r="D167" s="205"/>
      <c r="E167" s="205"/>
      <c r="F167" s="205"/>
      <c r="G167" s="205"/>
      <c r="H167" s="205"/>
    </row>
    <row r="168" spans="1:8" x14ac:dyDescent="0.2">
      <c r="A168" s="203"/>
      <c r="B168" s="204"/>
      <c r="C168" s="205"/>
      <c r="D168" s="205"/>
      <c r="E168" s="205"/>
      <c r="F168" s="205"/>
      <c r="G168" s="205"/>
      <c r="H168" s="205"/>
    </row>
    <row r="169" spans="1:8" x14ac:dyDescent="0.2">
      <c r="A169" s="203"/>
      <c r="B169" s="204"/>
      <c r="C169" s="205"/>
      <c r="D169" s="205"/>
      <c r="E169" s="205"/>
      <c r="F169" s="205"/>
      <c r="G169" s="205"/>
      <c r="H169" s="205"/>
    </row>
    <row r="170" spans="1:8" x14ac:dyDescent="0.2">
      <c r="A170" s="203"/>
      <c r="B170" s="204"/>
      <c r="C170" s="205"/>
      <c r="D170" s="205"/>
      <c r="E170" s="205"/>
      <c r="F170" s="205"/>
      <c r="G170" s="205"/>
      <c r="H170" s="205"/>
    </row>
    <row r="171" spans="1:8" x14ac:dyDescent="0.2">
      <c r="A171" s="203"/>
      <c r="B171" s="204"/>
      <c r="C171" s="205"/>
      <c r="D171" s="205"/>
      <c r="E171" s="205"/>
      <c r="F171" s="205"/>
      <c r="G171" s="205"/>
      <c r="H171" s="205"/>
    </row>
    <row r="172" spans="1:8" x14ac:dyDescent="0.2">
      <c r="A172" s="203"/>
      <c r="B172" s="204"/>
      <c r="C172" s="205"/>
      <c r="D172" s="205"/>
      <c r="E172" s="205"/>
      <c r="F172" s="205"/>
      <c r="G172" s="205"/>
      <c r="H172" s="205"/>
    </row>
    <row r="173" spans="1:8" x14ac:dyDescent="0.2">
      <c r="A173" s="203"/>
      <c r="B173" s="204"/>
      <c r="C173" s="205"/>
      <c r="D173" s="205"/>
      <c r="E173" s="205"/>
      <c r="F173" s="205"/>
      <c r="G173" s="205"/>
      <c r="H173" s="205"/>
    </row>
    <row r="174" spans="1:8" x14ac:dyDescent="0.2">
      <c r="A174" s="203"/>
      <c r="B174" s="204"/>
      <c r="C174" s="205"/>
      <c r="D174" s="205"/>
      <c r="E174" s="205"/>
      <c r="F174" s="205"/>
      <c r="G174" s="205"/>
      <c r="H174" s="205"/>
    </row>
    <row r="175" spans="1:8" x14ac:dyDescent="0.2">
      <c r="A175" s="203"/>
      <c r="B175" s="204"/>
      <c r="C175" s="205"/>
      <c r="D175" s="205"/>
      <c r="E175" s="205"/>
      <c r="F175" s="205"/>
      <c r="G175" s="205"/>
      <c r="H175" s="205"/>
    </row>
    <row r="176" spans="1:8" x14ac:dyDescent="0.2">
      <c r="A176" s="203"/>
      <c r="B176" s="204"/>
      <c r="C176" s="205"/>
      <c r="D176" s="205"/>
      <c r="E176" s="205"/>
      <c r="F176" s="205"/>
      <c r="G176" s="205"/>
      <c r="H176" s="205"/>
    </row>
    <row r="177" spans="1:8" x14ac:dyDescent="0.2">
      <c r="A177" s="203"/>
      <c r="B177" s="204"/>
      <c r="C177" s="205"/>
      <c r="D177" s="205"/>
      <c r="E177" s="205"/>
      <c r="F177" s="205"/>
      <c r="G177" s="205"/>
      <c r="H177" s="205"/>
    </row>
    <row r="178" spans="1:8" x14ac:dyDescent="0.2">
      <c r="A178" s="203"/>
      <c r="B178" s="204"/>
      <c r="C178" s="205"/>
      <c r="D178" s="205"/>
      <c r="E178" s="205"/>
      <c r="F178" s="205"/>
      <c r="G178" s="205"/>
      <c r="H178" s="205"/>
    </row>
    <row r="179" spans="1:8" x14ac:dyDescent="0.2">
      <c r="A179" s="203"/>
      <c r="B179" s="204"/>
      <c r="C179" s="205"/>
      <c r="D179" s="205"/>
      <c r="E179" s="205"/>
      <c r="F179" s="205"/>
      <c r="G179" s="205"/>
      <c r="H179" s="205"/>
    </row>
    <row r="180" spans="1:8" x14ac:dyDescent="0.2">
      <c r="A180" s="203"/>
      <c r="B180" s="204"/>
      <c r="C180" s="205"/>
      <c r="D180" s="205"/>
      <c r="E180" s="205"/>
      <c r="F180" s="205"/>
      <c r="G180" s="205"/>
      <c r="H180" s="205"/>
    </row>
    <row r="181" spans="1:8" x14ac:dyDescent="0.2">
      <c r="A181" s="203"/>
      <c r="B181" s="204"/>
      <c r="C181" s="205"/>
      <c r="D181" s="205"/>
      <c r="E181" s="205"/>
      <c r="F181" s="205"/>
      <c r="G181" s="205"/>
      <c r="H181" s="205"/>
    </row>
    <row r="182" spans="1:8" x14ac:dyDescent="0.2">
      <c r="A182" s="203"/>
      <c r="B182" s="204"/>
      <c r="C182" s="205"/>
      <c r="D182" s="205"/>
      <c r="E182" s="205"/>
      <c r="F182" s="205"/>
      <c r="G182" s="205"/>
      <c r="H182" s="205"/>
    </row>
    <row r="183" spans="1:8" x14ac:dyDescent="0.2">
      <c r="A183" s="203"/>
      <c r="B183" s="204"/>
      <c r="C183" s="205"/>
      <c r="D183" s="205"/>
      <c r="E183" s="205"/>
      <c r="F183" s="205"/>
      <c r="G183" s="205"/>
      <c r="H183" s="205"/>
    </row>
    <row r="184" spans="1:8" x14ac:dyDescent="0.2">
      <c r="A184" s="203"/>
      <c r="B184" s="204"/>
      <c r="C184" s="205"/>
      <c r="D184" s="205"/>
      <c r="E184" s="205"/>
      <c r="F184" s="205"/>
      <c r="G184" s="205"/>
      <c r="H184" s="205"/>
    </row>
    <row r="185" spans="1:8" x14ac:dyDescent="0.2">
      <c r="A185" s="203"/>
      <c r="B185" s="204"/>
      <c r="C185" s="205"/>
      <c r="D185" s="205"/>
      <c r="E185" s="205"/>
      <c r="F185" s="205"/>
      <c r="G185" s="205"/>
      <c r="H185" s="205"/>
    </row>
    <row r="186" spans="1:8" x14ac:dyDescent="0.2">
      <c r="A186" s="203"/>
      <c r="B186" s="204"/>
      <c r="C186" s="205"/>
      <c r="D186" s="205"/>
      <c r="E186" s="205"/>
      <c r="F186" s="205"/>
      <c r="G186" s="205"/>
      <c r="H186" s="205"/>
    </row>
    <row r="187" spans="1:8" x14ac:dyDescent="0.2">
      <c r="A187" s="203"/>
      <c r="B187" s="204"/>
      <c r="C187" s="205"/>
      <c r="D187" s="205"/>
      <c r="E187" s="205"/>
      <c r="F187" s="205"/>
      <c r="G187" s="205"/>
      <c r="H187" s="205"/>
    </row>
    <row r="188" spans="1:8" x14ac:dyDescent="0.2">
      <c r="A188" s="203"/>
      <c r="B188" s="204"/>
      <c r="C188" s="205"/>
      <c r="D188" s="205"/>
      <c r="E188" s="205"/>
      <c r="F188" s="205"/>
      <c r="G188" s="205"/>
      <c r="H188" s="205"/>
    </row>
    <row r="189" spans="1:8" x14ac:dyDescent="0.2">
      <c r="A189" s="203"/>
      <c r="B189" s="204"/>
      <c r="C189" s="205"/>
      <c r="D189" s="205"/>
      <c r="E189" s="205"/>
      <c r="F189" s="205"/>
      <c r="G189" s="205"/>
      <c r="H189" s="205"/>
    </row>
    <row r="190" spans="1:8" x14ac:dyDescent="0.2">
      <c r="A190" s="203"/>
      <c r="B190" s="204"/>
      <c r="C190" s="205"/>
      <c r="D190" s="205"/>
      <c r="E190" s="205"/>
      <c r="F190" s="205"/>
      <c r="G190" s="205"/>
      <c r="H190" s="205"/>
    </row>
    <row r="191" spans="1:8" x14ac:dyDescent="0.2">
      <c r="A191" s="203"/>
      <c r="B191" s="204"/>
      <c r="C191" s="205"/>
      <c r="D191" s="205"/>
      <c r="E191" s="205"/>
      <c r="F191" s="205"/>
      <c r="G191" s="205"/>
      <c r="H191" s="205"/>
    </row>
    <row r="192" spans="1:8" x14ac:dyDescent="0.2">
      <c r="A192" s="203"/>
      <c r="B192" s="204"/>
      <c r="C192" s="205"/>
      <c r="D192" s="205"/>
      <c r="E192" s="205"/>
      <c r="F192" s="205"/>
      <c r="G192" s="205"/>
      <c r="H192" s="205"/>
    </row>
    <row r="193" spans="1:8" x14ac:dyDescent="0.2">
      <c r="A193" s="203"/>
      <c r="B193" s="204"/>
      <c r="C193" s="205"/>
      <c r="D193" s="205"/>
      <c r="E193" s="205"/>
      <c r="F193" s="205"/>
      <c r="G193" s="205"/>
      <c r="H193" s="205"/>
    </row>
    <row r="194" spans="1:8" x14ac:dyDescent="0.2">
      <c r="A194" s="203"/>
      <c r="B194" s="204"/>
      <c r="C194" s="205"/>
      <c r="D194" s="205"/>
      <c r="E194" s="205"/>
      <c r="F194" s="205"/>
      <c r="G194" s="205"/>
      <c r="H194" s="205"/>
    </row>
    <row r="195" spans="1:8" x14ac:dyDescent="0.2">
      <c r="A195" s="203"/>
      <c r="B195" s="204"/>
      <c r="C195" s="205"/>
      <c r="D195" s="205"/>
      <c r="E195" s="205"/>
      <c r="F195" s="205"/>
      <c r="G195" s="205"/>
      <c r="H195" s="205"/>
    </row>
    <row r="196" spans="1:8" x14ac:dyDescent="0.2">
      <c r="A196" s="203"/>
      <c r="B196" s="204"/>
      <c r="C196" s="205"/>
      <c r="D196" s="205"/>
      <c r="E196" s="205"/>
      <c r="F196" s="205"/>
      <c r="G196" s="205"/>
      <c r="H196" s="205"/>
    </row>
    <row r="197" spans="1:8" x14ac:dyDescent="0.2">
      <c r="A197" s="203"/>
      <c r="B197" s="204"/>
      <c r="C197" s="205"/>
      <c r="D197" s="205"/>
      <c r="E197" s="205"/>
      <c r="F197" s="205"/>
      <c r="G197" s="205"/>
      <c r="H197" s="205"/>
    </row>
    <row r="198" spans="1:8" x14ac:dyDescent="0.2">
      <c r="A198" s="203"/>
      <c r="B198" s="204"/>
      <c r="C198" s="205"/>
      <c r="D198" s="205"/>
      <c r="E198" s="205"/>
      <c r="F198" s="205"/>
      <c r="G198" s="205"/>
      <c r="H198" s="205"/>
    </row>
    <row r="199" spans="1:8" x14ac:dyDescent="0.2">
      <c r="A199" s="203"/>
      <c r="B199" s="204"/>
      <c r="C199" s="205"/>
      <c r="D199" s="205"/>
      <c r="E199" s="205"/>
      <c r="F199" s="205"/>
      <c r="G199" s="205"/>
      <c r="H199" s="205"/>
    </row>
    <row r="200" spans="1:8" x14ac:dyDescent="0.2">
      <c r="A200" s="203"/>
      <c r="B200" s="204"/>
      <c r="C200" s="205"/>
      <c r="D200" s="205"/>
      <c r="E200" s="205"/>
      <c r="F200" s="205"/>
      <c r="G200" s="205"/>
      <c r="H200" s="205"/>
    </row>
    <row r="201" spans="1:8" x14ac:dyDescent="0.2">
      <c r="A201" s="203"/>
      <c r="B201" s="204"/>
      <c r="C201" s="205"/>
      <c r="D201" s="205"/>
      <c r="E201" s="205"/>
      <c r="F201" s="205"/>
      <c r="G201" s="205"/>
      <c r="H201" s="205"/>
    </row>
    <row r="202" spans="1:8" x14ac:dyDescent="0.2">
      <c r="A202" s="203"/>
      <c r="B202" s="204"/>
      <c r="C202" s="205"/>
      <c r="D202" s="205"/>
      <c r="E202" s="205"/>
      <c r="F202" s="205"/>
      <c r="G202" s="205"/>
      <c r="H202" s="205"/>
    </row>
    <row r="203" spans="1:8" x14ac:dyDescent="0.2">
      <c r="A203" s="203"/>
      <c r="B203" s="204"/>
      <c r="C203" s="205"/>
      <c r="D203" s="205"/>
      <c r="E203" s="205"/>
      <c r="F203" s="205"/>
      <c r="G203" s="205"/>
      <c r="H203" s="205"/>
    </row>
    <row r="204" spans="1:8" x14ac:dyDescent="0.2">
      <c r="A204" s="203"/>
      <c r="B204" s="204"/>
      <c r="C204" s="205"/>
      <c r="D204" s="205"/>
      <c r="E204" s="205"/>
      <c r="F204" s="205"/>
      <c r="G204" s="205"/>
      <c r="H204" s="205"/>
    </row>
    <row r="205" spans="1:8" x14ac:dyDescent="0.2">
      <c r="A205" s="203"/>
      <c r="B205" s="204"/>
      <c r="C205" s="205"/>
      <c r="D205" s="205"/>
      <c r="E205" s="205"/>
      <c r="F205" s="205"/>
      <c r="G205" s="205"/>
      <c r="H205" s="205"/>
    </row>
    <row r="206" spans="1:8" x14ac:dyDescent="0.2">
      <c r="A206" s="203"/>
      <c r="B206" s="204"/>
      <c r="C206" s="205"/>
      <c r="D206" s="205"/>
      <c r="E206" s="205"/>
      <c r="F206" s="205"/>
      <c r="G206" s="205"/>
      <c r="H206" s="205"/>
    </row>
    <row r="207" spans="1:8" x14ac:dyDescent="0.2">
      <c r="A207" s="203"/>
      <c r="B207" s="204"/>
      <c r="C207" s="205"/>
      <c r="D207" s="205"/>
      <c r="E207" s="205"/>
      <c r="F207" s="205"/>
      <c r="G207" s="205"/>
      <c r="H207" s="205"/>
    </row>
    <row r="208" spans="1:8" x14ac:dyDescent="0.2">
      <c r="A208" s="203"/>
      <c r="B208" s="204"/>
      <c r="C208" s="205"/>
      <c r="D208" s="205"/>
      <c r="E208" s="205"/>
      <c r="F208" s="205"/>
      <c r="G208" s="205"/>
      <c r="H208" s="205"/>
    </row>
    <row r="209" spans="1:8" x14ac:dyDescent="0.2">
      <c r="A209" s="203"/>
      <c r="B209" s="204"/>
      <c r="C209" s="205"/>
      <c r="D209" s="205"/>
      <c r="E209" s="205"/>
      <c r="F209" s="205"/>
      <c r="G209" s="205"/>
      <c r="H209" s="205"/>
    </row>
    <row r="210" spans="1:8" x14ac:dyDescent="0.2">
      <c r="A210" s="203"/>
      <c r="B210" s="204"/>
      <c r="C210" s="205"/>
      <c r="D210" s="205"/>
      <c r="E210" s="205"/>
      <c r="F210" s="205"/>
      <c r="G210" s="205"/>
      <c r="H210" s="205"/>
    </row>
    <row r="211" spans="1:8" x14ac:dyDescent="0.2">
      <c r="A211" s="203"/>
      <c r="B211" s="204"/>
      <c r="C211" s="205"/>
      <c r="D211" s="205"/>
      <c r="E211" s="205"/>
      <c r="F211" s="205"/>
      <c r="G211" s="205"/>
      <c r="H211" s="205"/>
    </row>
    <row r="212" spans="1:8" x14ac:dyDescent="0.2">
      <c r="A212" s="203"/>
      <c r="B212" s="204"/>
      <c r="C212" s="205"/>
      <c r="D212" s="205"/>
      <c r="E212" s="205"/>
      <c r="F212" s="205"/>
      <c r="G212" s="205"/>
      <c r="H212" s="205"/>
    </row>
    <row r="213" spans="1:8" x14ac:dyDescent="0.2">
      <c r="A213" s="203"/>
      <c r="B213" s="204"/>
      <c r="C213" s="205"/>
      <c r="D213" s="205"/>
      <c r="E213" s="205"/>
      <c r="F213" s="205"/>
      <c r="G213" s="205"/>
      <c r="H213" s="205"/>
    </row>
    <row r="214" spans="1:8" x14ac:dyDescent="0.2">
      <c r="A214" s="203"/>
      <c r="B214" s="204"/>
      <c r="C214" s="205"/>
      <c r="D214" s="205"/>
      <c r="E214" s="205"/>
      <c r="F214" s="205"/>
      <c r="G214" s="205"/>
      <c r="H214" s="205"/>
    </row>
    <row r="215" spans="1:8" x14ac:dyDescent="0.2">
      <c r="A215" s="203"/>
      <c r="B215" s="204"/>
      <c r="C215" s="205"/>
      <c r="D215" s="205"/>
      <c r="E215" s="205"/>
      <c r="F215" s="205"/>
      <c r="G215" s="205"/>
      <c r="H215" s="205"/>
    </row>
    <row r="216" spans="1:8" x14ac:dyDescent="0.2">
      <c r="A216" s="203"/>
      <c r="B216" s="204"/>
      <c r="C216" s="205"/>
      <c r="D216" s="205"/>
      <c r="E216" s="205"/>
      <c r="F216" s="205"/>
      <c r="G216" s="205"/>
      <c r="H216" s="205"/>
    </row>
    <row r="217" spans="1:8" x14ac:dyDescent="0.2">
      <c r="A217" s="203"/>
      <c r="B217" s="204"/>
      <c r="C217" s="205"/>
      <c r="D217" s="205"/>
      <c r="E217" s="205"/>
      <c r="F217" s="205"/>
      <c r="G217" s="205"/>
      <c r="H217" s="205"/>
    </row>
    <row r="218" spans="1:8" x14ac:dyDescent="0.2">
      <c r="A218" s="203"/>
      <c r="B218" s="204"/>
      <c r="C218" s="205"/>
      <c r="D218" s="205"/>
      <c r="E218" s="205"/>
      <c r="F218" s="205"/>
      <c r="G218" s="205"/>
      <c r="H218" s="205"/>
    </row>
    <row r="219" spans="1:8" x14ac:dyDescent="0.2">
      <c r="A219" s="203"/>
      <c r="B219" s="204"/>
      <c r="C219" s="205"/>
      <c r="D219" s="205"/>
      <c r="E219" s="205"/>
      <c r="F219" s="205"/>
      <c r="G219" s="205"/>
      <c r="H219" s="205"/>
    </row>
    <row r="220" spans="1:8" x14ac:dyDescent="0.2">
      <c r="A220" s="203"/>
      <c r="B220" s="204"/>
      <c r="C220" s="205"/>
      <c r="D220" s="205"/>
      <c r="E220" s="205"/>
      <c r="F220" s="205"/>
      <c r="G220" s="205"/>
      <c r="H220" s="205"/>
    </row>
    <row r="221" spans="1:8" x14ac:dyDescent="0.2">
      <c r="A221" s="203"/>
      <c r="B221" s="204"/>
      <c r="C221" s="205"/>
      <c r="D221" s="205"/>
      <c r="E221" s="205"/>
      <c r="F221" s="205"/>
      <c r="G221" s="205"/>
      <c r="H221" s="205"/>
    </row>
    <row r="222" spans="1:8" x14ac:dyDescent="0.2">
      <c r="A222" s="203"/>
      <c r="B222" s="204"/>
      <c r="C222" s="205"/>
      <c r="D222" s="205"/>
      <c r="E222" s="205"/>
      <c r="F222" s="205"/>
      <c r="G222" s="205"/>
      <c r="H222" s="205"/>
    </row>
    <row r="223" spans="1:8" x14ac:dyDescent="0.2">
      <c r="A223" s="203"/>
      <c r="B223" s="204"/>
      <c r="C223" s="205"/>
      <c r="D223" s="205"/>
      <c r="E223" s="205"/>
      <c r="F223" s="205"/>
      <c r="G223" s="205"/>
      <c r="H223" s="205"/>
    </row>
    <row r="224" spans="1:8" x14ac:dyDescent="0.2">
      <c r="A224" s="203"/>
      <c r="B224" s="204"/>
      <c r="C224" s="205"/>
      <c r="D224" s="205"/>
      <c r="E224" s="205"/>
      <c r="F224" s="205"/>
      <c r="G224" s="205"/>
      <c r="H224" s="205"/>
    </row>
    <row r="225" spans="1:8" x14ac:dyDescent="0.2">
      <c r="A225" s="203"/>
      <c r="B225" s="204"/>
      <c r="C225" s="205"/>
      <c r="D225" s="205"/>
      <c r="E225" s="205"/>
      <c r="F225" s="205"/>
      <c r="G225" s="205"/>
      <c r="H225" s="205"/>
    </row>
    <row r="226" spans="1:8" x14ac:dyDescent="0.2">
      <c r="A226" s="203"/>
      <c r="B226" s="204"/>
      <c r="C226" s="205"/>
      <c r="D226" s="205"/>
      <c r="E226" s="205"/>
      <c r="F226" s="205"/>
      <c r="G226" s="205"/>
      <c r="H226" s="205"/>
    </row>
    <row r="227" spans="1:8" x14ac:dyDescent="0.2">
      <c r="A227" s="203"/>
      <c r="B227" s="204"/>
      <c r="C227" s="205"/>
      <c r="D227" s="205"/>
      <c r="E227" s="205"/>
      <c r="F227" s="205"/>
      <c r="G227" s="205"/>
      <c r="H227" s="205"/>
    </row>
    <row r="228" spans="1:8" x14ac:dyDescent="0.2">
      <c r="A228" s="203"/>
      <c r="B228" s="204"/>
      <c r="C228" s="205"/>
      <c r="D228" s="205"/>
      <c r="E228" s="205"/>
      <c r="F228" s="205"/>
      <c r="G228" s="205"/>
      <c r="H228" s="205"/>
    </row>
    <row r="229" spans="1:8" x14ac:dyDescent="0.2">
      <c r="A229" s="203"/>
      <c r="B229" s="204"/>
      <c r="C229" s="205"/>
      <c r="D229" s="205"/>
      <c r="E229" s="205"/>
      <c r="F229" s="205"/>
      <c r="G229" s="205"/>
      <c r="H229" s="205"/>
    </row>
    <row r="230" spans="1:8" x14ac:dyDescent="0.2">
      <c r="A230" s="203"/>
      <c r="B230" s="204"/>
      <c r="C230" s="205"/>
      <c r="D230" s="205"/>
      <c r="E230" s="205"/>
      <c r="F230" s="205"/>
      <c r="G230" s="205"/>
      <c r="H230" s="205"/>
    </row>
    <row r="231" spans="1:8" x14ac:dyDescent="0.2">
      <c r="A231" s="203"/>
      <c r="B231" s="204"/>
      <c r="C231" s="205"/>
      <c r="D231" s="205"/>
      <c r="E231" s="205"/>
      <c r="F231" s="205"/>
      <c r="G231" s="205"/>
      <c r="H231" s="205"/>
    </row>
    <row r="232" spans="1:8" x14ac:dyDescent="0.2">
      <c r="A232" s="203"/>
      <c r="B232" s="204"/>
      <c r="C232" s="205"/>
      <c r="D232" s="205"/>
      <c r="E232" s="205"/>
      <c r="F232" s="205"/>
      <c r="G232" s="205"/>
      <c r="H232" s="205"/>
    </row>
    <row r="233" spans="1:8" x14ac:dyDescent="0.2">
      <c r="A233" s="203"/>
      <c r="B233" s="204"/>
      <c r="C233" s="205"/>
      <c r="D233" s="205"/>
      <c r="E233" s="205"/>
      <c r="F233" s="205"/>
      <c r="G233" s="205"/>
      <c r="H233" s="205"/>
    </row>
    <row r="234" spans="1:8" x14ac:dyDescent="0.2">
      <c r="A234" s="203"/>
      <c r="B234" s="204"/>
      <c r="C234" s="205"/>
      <c r="D234" s="205"/>
      <c r="E234" s="205"/>
      <c r="F234" s="205"/>
      <c r="G234" s="205"/>
      <c r="H234" s="205"/>
    </row>
    <row r="235" spans="1:8" x14ac:dyDescent="0.2">
      <c r="A235" s="203"/>
      <c r="B235" s="204"/>
      <c r="C235" s="205"/>
      <c r="D235" s="205"/>
      <c r="E235" s="205"/>
      <c r="F235" s="205"/>
      <c r="G235" s="205"/>
      <c r="H235" s="205"/>
    </row>
    <row r="236" spans="1:8" x14ac:dyDescent="0.2">
      <c r="A236" s="203"/>
      <c r="B236" s="204"/>
      <c r="C236" s="205"/>
      <c r="D236" s="205"/>
      <c r="E236" s="205"/>
      <c r="F236" s="205"/>
      <c r="G236" s="205"/>
      <c r="H236" s="205"/>
    </row>
    <row r="237" spans="1:8" x14ac:dyDescent="0.2">
      <c r="A237" s="203"/>
      <c r="B237" s="204"/>
      <c r="C237" s="205"/>
      <c r="D237" s="205"/>
      <c r="E237" s="205"/>
      <c r="F237" s="205"/>
      <c r="G237" s="205"/>
      <c r="H237" s="205"/>
    </row>
    <row r="238" spans="1:8" x14ac:dyDescent="0.2">
      <c r="A238" s="203"/>
      <c r="B238" s="204"/>
      <c r="C238" s="205"/>
      <c r="D238" s="205"/>
      <c r="E238" s="205"/>
      <c r="F238" s="205"/>
      <c r="G238" s="205"/>
      <c r="H238" s="205"/>
    </row>
    <row r="239" spans="1:8" x14ac:dyDescent="0.2">
      <c r="A239" s="203"/>
      <c r="B239" s="204"/>
      <c r="C239" s="205"/>
      <c r="D239" s="205"/>
      <c r="E239" s="205"/>
      <c r="F239" s="205"/>
      <c r="G239" s="205"/>
      <c r="H239" s="205"/>
    </row>
    <row r="240" spans="1:8" x14ac:dyDescent="0.2">
      <c r="A240" s="203"/>
      <c r="B240" s="204"/>
      <c r="C240" s="205"/>
      <c r="D240" s="205"/>
      <c r="E240" s="205"/>
      <c r="F240" s="205"/>
      <c r="G240" s="205"/>
      <c r="H240" s="205"/>
    </row>
    <row r="241" spans="1:8" x14ac:dyDescent="0.2">
      <c r="A241" s="203"/>
      <c r="B241" s="204"/>
      <c r="C241" s="205"/>
      <c r="D241" s="205"/>
      <c r="E241" s="205"/>
      <c r="F241" s="205"/>
      <c r="G241" s="205"/>
      <c r="H241" s="205"/>
    </row>
    <row r="242" spans="1:8" x14ac:dyDescent="0.2">
      <c r="A242" s="203"/>
      <c r="B242" s="204"/>
      <c r="C242" s="205"/>
      <c r="D242" s="205"/>
      <c r="E242" s="205"/>
      <c r="F242" s="205"/>
      <c r="G242" s="205"/>
      <c r="H242" s="205"/>
    </row>
    <row r="243" spans="1:8" x14ac:dyDescent="0.2">
      <c r="A243" s="203"/>
      <c r="B243" s="204"/>
      <c r="C243" s="205"/>
      <c r="D243" s="205"/>
      <c r="E243" s="205"/>
      <c r="F243" s="205"/>
      <c r="G243" s="205"/>
      <c r="H243" s="205"/>
    </row>
    <row r="244" spans="1:8" x14ac:dyDescent="0.2">
      <c r="A244" s="203"/>
      <c r="B244" s="204"/>
      <c r="C244" s="205"/>
      <c r="D244" s="205"/>
      <c r="E244" s="205"/>
      <c r="F244" s="205"/>
      <c r="G244" s="205"/>
      <c r="H244" s="205"/>
    </row>
    <row r="245" spans="1:8" x14ac:dyDescent="0.2">
      <c r="A245" s="203"/>
      <c r="B245" s="204"/>
      <c r="C245" s="205"/>
      <c r="D245" s="205"/>
      <c r="E245" s="205"/>
      <c r="F245" s="205"/>
      <c r="G245" s="205"/>
      <c r="H245" s="205"/>
    </row>
    <row r="246" spans="1:8" x14ac:dyDescent="0.2">
      <c r="A246" s="203"/>
      <c r="B246" s="204"/>
      <c r="C246" s="205"/>
      <c r="D246" s="205"/>
      <c r="E246" s="205"/>
      <c r="F246" s="205"/>
      <c r="G246" s="205"/>
      <c r="H246" s="205"/>
    </row>
    <row r="247" spans="1:8" x14ac:dyDescent="0.2">
      <c r="A247" s="203"/>
      <c r="B247" s="204"/>
      <c r="C247" s="205"/>
      <c r="D247" s="205"/>
      <c r="E247" s="205"/>
      <c r="F247" s="205"/>
      <c r="G247" s="205"/>
      <c r="H247" s="205"/>
    </row>
    <row r="248" spans="1:8" x14ac:dyDescent="0.2">
      <c r="A248" s="203"/>
      <c r="B248" s="204"/>
      <c r="C248" s="205"/>
      <c r="D248" s="205"/>
      <c r="E248" s="205"/>
      <c r="F248" s="205"/>
      <c r="G248" s="205"/>
      <c r="H248" s="205"/>
    </row>
    <row r="249" spans="1:8" x14ac:dyDescent="0.2">
      <c r="A249" s="203"/>
      <c r="B249" s="204"/>
      <c r="C249" s="205"/>
      <c r="D249" s="205"/>
      <c r="E249" s="205"/>
      <c r="F249" s="205"/>
      <c r="G249" s="205"/>
      <c r="H249" s="205"/>
    </row>
    <row r="250" spans="1:8" x14ac:dyDescent="0.2">
      <c r="A250" s="203"/>
      <c r="B250" s="204"/>
      <c r="C250" s="205"/>
      <c r="D250" s="205"/>
      <c r="E250" s="205"/>
      <c r="F250" s="205"/>
      <c r="G250" s="205"/>
      <c r="H250" s="205"/>
    </row>
    <row r="251" spans="1:8" x14ac:dyDescent="0.2">
      <c r="A251" s="203"/>
      <c r="B251" s="204"/>
      <c r="C251" s="205"/>
      <c r="D251" s="205"/>
      <c r="E251" s="205"/>
      <c r="F251" s="205"/>
      <c r="G251" s="205"/>
      <c r="H251" s="205"/>
    </row>
    <row r="252" spans="1:8" x14ac:dyDescent="0.2">
      <c r="A252" s="203"/>
      <c r="B252" s="204"/>
      <c r="C252" s="205"/>
      <c r="D252" s="205"/>
      <c r="E252" s="205"/>
      <c r="F252" s="205"/>
      <c r="G252" s="205"/>
      <c r="H252" s="205"/>
    </row>
    <row r="253" spans="1:8" x14ac:dyDescent="0.2">
      <c r="A253" s="203"/>
      <c r="B253" s="204"/>
      <c r="C253" s="205"/>
      <c r="D253" s="205"/>
      <c r="E253" s="205"/>
      <c r="F253" s="205"/>
      <c r="G253" s="205"/>
      <c r="H253" s="205"/>
    </row>
    <row r="254" spans="1:8" x14ac:dyDescent="0.2">
      <c r="A254" s="203"/>
      <c r="B254" s="204"/>
      <c r="C254" s="205"/>
      <c r="D254" s="205"/>
      <c r="E254" s="205"/>
      <c r="F254" s="205"/>
      <c r="G254" s="205"/>
      <c r="H254" s="205"/>
    </row>
    <row r="255" spans="1:8" x14ac:dyDescent="0.2">
      <c r="A255" s="203"/>
      <c r="B255" s="204"/>
      <c r="C255" s="205"/>
      <c r="D255" s="205"/>
      <c r="E255" s="205"/>
      <c r="F255" s="205"/>
      <c r="G255" s="205"/>
      <c r="H255" s="205"/>
    </row>
    <row r="256" spans="1:8" x14ac:dyDescent="0.2">
      <c r="A256" s="203"/>
      <c r="B256" s="204"/>
      <c r="C256" s="205"/>
      <c r="D256" s="205"/>
      <c r="E256" s="205"/>
      <c r="F256" s="205"/>
      <c r="G256" s="205"/>
      <c r="H256" s="205"/>
    </row>
    <row r="257" spans="1:8" x14ac:dyDescent="0.2">
      <c r="A257" s="203"/>
      <c r="B257" s="204"/>
      <c r="C257" s="205"/>
      <c r="D257" s="205"/>
      <c r="E257" s="205"/>
      <c r="F257" s="205"/>
      <c r="G257" s="205"/>
      <c r="H257" s="205"/>
    </row>
    <row r="258" spans="1:8" x14ac:dyDescent="0.2">
      <c r="A258" s="203"/>
      <c r="B258" s="204"/>
      <c r="C258" s="205"/>
      <c r="D258" s="205"/>
      <c r="E258" s="205"/>
      <c r="F258" s="205"/>
      <c r="G258" s="205"/>
      <c r="H258" s="205"/>
    </row>
    <row r="259" spans="1:8" x14ac:dyDescent="0.2">
      <c r="A259" s="203"/>
      <c r="B259" s="204"/>
      <c r="C259" s="205"/>
      <c r="D259" s="205"/>
      <c r="E259" s="205"/>
      <c r="F259" s="205"/>
      <c r="G259" s="205"/>
      <c r="H259" s="205"/>
    </row>
    <row r="260" spans="1:8" x14ac:dyDescent="0.2">
      <c r="A260" s="203"/>
      <c r="B260" s="204"/>
      <c r="C260" s="205"/>
      <c r="D260" s="205"/>
      <c r="E260" s="205"/>
      <c r="F260" s="205"/>
      <c r="G260" s="205"/>
      <c r="H260" s="205"/>
    </row>
    <row r="261" spans="1:8" x14ac:dyDescent="0.2">
      <c r="A261" s="203"/>
      <c r="B261" s="204"/>
      <c r="C261" s="205"/>
      <c r="D261" s="205"/>
      <c r="E261" s="205"/>
      <c r="F261" s="205"/>
      <c r="G261" s="205"/>
      <c r="H261" s="205"/>
    </row>
    <row r="262" spans="1:8" x14ac:dyDescent="0.2">
      <c r="A262" s="203"/>
      <c r="B262" s="204"/>
      <c r="C262" s="205"/>
      <c r="D262" s="205"/>
      <c r="E262" s="205"/>
      <c r="F262" s="205"/>
      <c r="G262" s="205"/>
      <c r="H262" s="205"/>
    </row>
    <row r="263" spans="1:8" x14ac:dyDescent="0.2">
      <c r="A263" s="203"/>
      <c r="B263" s="204"/>
      <c r="C263" s="205"/>
      <c r="D263" s="205"/>
      <c r="E263" s="205"/>
      <c r="F263" s="205"/>
      <c r="G263" s="205"/>
      <c r="H263" s="205"/>
    </row>
    <row r="264" spans="1:8" x14ac:dyDescent="0.2">
      <c r="A264" s="203"/>
      <c r="B264" s="204"/>
      <c r="C264" s="205"/>
      <c r="D264" s="205"/>
      <c r="E264" s="205"/>
      <c r="F264" s="205"/>
      <c r="G264" s="205"/>
      <c r="H264" s="205"/>
    </row>
    <row r="265" spans="1:8" x14ac:dyDescent="0.2">
      <c r="A265" s="203"/>
      <c r="B265" s="204"/>
      <c r="C265" s="205"/>
      <c r="D265" s="205"/>
      <c r="E265" s="205"/>
      <c r="F265" s="205"/>
      <c r="G265" s="205"/>
      <c r="H265" s="205"/>
    </row>
    <row r="266" spans="1:8" x14ac:dyDescent="0.2">
      <c r="A266" s="203"/>
      <c r="B266" s="204"/>
      <c r="C266" s="205"/>
      <c r="D266" s="205"/>
      <c r="E266" s="205"/>
      <c r="F266" s="205"/>
      <c r="G266" s="205"/>
      <c r="H266" s="205"/>
    </row>
    <row r="267" spans="1:8" x14ac:dyDescent="0.2">
      <c r="A267" s="203"/>
      <c r="B267" s="204"/>
      <c r="C267" s="205"/>
      <c r="D267" s="205"/>
      <c r="E267" s="205"/>
      <c r="F267" s="205"/>
      <c r="G267" s="205"/>
      <c r="H267" s="205"/>
    </row>
    <row r="268" spans="1:8" x14ac:dyDescent="0.2">
      <c r="A268" s="203"/>
      <c r="B268" s="204"/>
      <c r="C268" s="205"/>
      <c r="D268" s="205"/>
      <c r="E268" s="205"/>
      <c r="F268" s="205"/>
      <c r="G268" s="205"/>
      <c r="H268" s="205"/>
    </row>
    <row r="269" spans="1:8" x14ac:dyDescent="0.2">
      <c r="A269" s="203"/>
      <c r="B269" s="204"/>
      <c r="C269" s="205"/>
      <c r="D269" s="205"/>
      <c r="E269" s="205"/>
      <c r="F269" s="205"/>
      <c r="G269" s="205"/>
      <c r="H269" s="205"/>
    </row>
    <row r="270" spans="1:8" x14ac:dyDescent="0.2">
      <c r="A270" s="203"/>
      <c r="B270" s="204"/>
      <c r="C270" s="205"/>
      <c r="D270" s="205"/>
      <c r="E270" s="205"/>
      <c r="F270" s="205"/>
      <c r="G270" s="205"/>
      <c r="H270" s="205"/>
    </row>
    <row r="271" spans="1:8" x14ac:dyDescent="0.2">
      <c r="A271" s="203"/>
      <c r="B271" s="204"/>
      <c r="C271" s="205"/>
      <c r="D271" s="205"/>
      <c r="E271" s="205"/>
      <c r="F271" s="205"/>
      <c r="G271" s="205"/>
      <c r="H271" s="205"/>
    </row>
    <row r="272" spans="1:8" x14ac:dyDescent="0.2">
      <c r="A272" s="203"/>
      <c r="B272" s="204"/>
      <c r="C272" s="205"/>
      <c r="D272" s="205"/>
      <c r="E272" s="205"/>
      <c r="F272" s="205"/>
      <c r="G272" s="205"/>
      <c r="H272" s="205"/>
    </row>
    <row r="273" spans="1:8" x14ac:dyDescent="0.2">
      <c r="A273" s="203"/>
      <c r="B273" s="204"/>
      <c r="C273" s="205"/>
      <c r="D273" s="205"/>
      <c r="E273" s="205"/>
      <c r="F273" s="205"/>
      <c r="G273" s="205"/>
      <c r="H273" s="205"/>
    </row>
    <row r="274" spans="1:8" x14ac:dyDescent="0.2">
      <c r="A274" s="203"/>
      <c r="B274" s="204"/>
      <c r="C274" s="205"/>
      <c r="D274" s="205"/>
      <c r="E274" s="205"/>
      <c r="F274" s="205"/>
      <c r="G274" s="205"/>
      <c r="H274" s="205"/>
    </row>
    <row r="275" spans="1:8" x14ac:dyDescent="0.2">
      <c r="A275" s="203"/>
      <c r="B275" s="204"/>
      <c r="C275" s="205"/>
      <c r="D275" s="205"/>
      <c r="E275" s="205"/>
      <c r="F275" s="205"/>
      <c r="G275" s="205"/>
      <c r="H275" s="205"/>
    </row>
    <row r="276" spans="1:8" x14ac:dyDescent="0.2">
      <c r="A276" s="203"/>
      <c r="B276" s="204"/>
      <c r="C276" s="205"/>
      <c r="D276" s="205"/>
      <c r="E276" s="205"/>
      <c r="F276" s="205"/>
      <c r="G276" s="205"/>
      <c r="H276" s="205"/>
    </row>
    <row r="277" spans="1:8" x14ac:dyDescent="0.2">
      <c r="A277" s="203"/>
      <c r="B277" s="204"/>
      <c r="C277" s="205"/>
      <c r="D277" s="205"/>
      <c r="E277" s="205"/>
      <c r="F277" s="205"/>
      <c r="G277" s="205"/>
      <c r="H277" s="205"/>
    </row>
    <row r="278" spans="1:8" x14ac:dyDescent="0.2">
      <c r="A278" s="203"/>
      <c r="B278" s="204"/>
      <c r="C278" s="205"/>
      <c r="D278" s="205"/>
      <c r="E278" s="205"/>
      <c r="F278" s="205"/>
      <c r="G278" s="205"/>
      <c r="H278" s="205"/>
    </row>
    <row r="279" spans="1:8" x14ac:dyDescent="0.2">
      <c r="A279" s="203"/>
      <c r="B279" s="204"/>
      <c r="C279" s="205"/>
      <c r="D279" s="205"/>
      <c r="E279" s="205"/>
      <c r="F279" s="205"/>
      <c r="G279" s="205"/>
      <c r="H279" s="205"/>
    </row>
    <row r="280" spans="1:8" x14ac:dyDescent="0.2">
      <c r="A280" s="203"/>
      <c r="B280" s="204"/>
      <c r="C280" s="205"/>
      <c r="D280" s="205"/>
      <c r="E280" s="205"/>
      <c r="F280" s="205"/>
      <c r="G280" s="205"/>
      <c r="H280" s="205"/>
    </row>
    <row r="281" spans="1:8" x14ac:dyDescent="0.2">
      <c r="A281" s="203"/>
      <c r="B281" s="204"/>
      <c r="C281" s="205"/>
      <c r="D281" s="205"/>
      <c r="E281" s="205"/>
      <c r="F281" s="205"/>
      <c r="G281" s="205"/>
      <c r="H281" s="205"/>
    </row>
    <row r="282" spans="1:8" x14ac:dyDescent="0.2">
      <c r="A282" s="203"/>
      <c r="B282" s="204"/>
      <c r="C282" s="205"/>
      <c r="D282" s="205"/>
      <c r="E282" s="205"/>
      <c r="F282" s="205"/>
      <c r="G282" s="205"/>
      <c r="H282" s="205"/>
    </row>
    <row r="283" spans="1:8" x14ac:dyDescent="0.2">
      <c r="A283" s="203"/>
      <c r="B283" s="204"/>
      <c r="C283" s="205"/>
      <c r="D283" s="205"/>
      <c r="E283" s="205"/>
      <c r="F283" s="205"/>
      <c r="G283" s="205"/>
      <c r="H283" s="205"/>
    </row>
    <row r="284" spans="1:8" x14ac:dyDescent="0.2">
      <c r="A284" s="203"/>
      <c r="B284" s="204"/>
      <c r="C284" s="205"/>
      <c r="D284" s="205"/>
      <c r="E284" s="205"/>
      <c r="F284" s="205"/>
      <c r="G284" s="205"/>
      <c r="H284" s="205"/>
    </row>
    <row r="285" spans="1:8" x14ac:dyDescent="0.2">
      <c r="A285" s="203"/>
      <c r="B285" s="204"/>
      <c r="C285" s="205"/>
      <c r="D285" s="205"/>
      <c r="E285" s="205"/>
      <c r="F285" s="205"/>
      <c r="G285" s="205"/>
      <c r="H285" s="205"/>
    </row>
    <row r="286" spans="1:8" x14ac:dyDescent="0.2">
      <c r="A286" s="203"/>
      <c r="B286" s="204"/>
      <c r="C286" s="205"/>
      <c r="D286" s="205"/>
      <c r="E286" s="205"/>
      <c r="F286" s="205"/>
      <c r="G286" s="205"/>
      <c r="H286" s="205"/>
    </row>
    <row r="287" spans="1:8" x14ac:dyDescent="0.2">
      <c r="A287" s="203"/>
      <c r="B287" s="204"/>
      <c r="C287" s="205"/>
      <c r="D287" s="205"/>
      <c r="E287" s="205"/>
      <c r="F287" s="205"/>
      <c r="G287" s="205"/>
      <c r="H287" s="205"/>
    </row>
    <row r="288" spans="1:8" x14ac:dyDescent="0.2">
      <c r="A288" s="203"/>
      <c r="B288" s="204"/>
      <c r="C288" s="205"/>
      <c r="D288" s="205"/>
      <c r="E288" s="205"/>
      <c r="F288" s="205"/>
      <c r="G288" s="205"/>
      <c r="H288" s="205"/>
    </row>
    <row r="289" spans="1:8" x14ac:dyDescent="0.2">
      <c r="A289" s="203"/>
      <c r="B289" s="204"/>
      <c r="C289" s="205"/>
      <c r="D289" s="205"/>
      <c r="E289" s="205"/>
      <c r="F289" s="205"/>
      <c r="G289" s="205"/>
      <c r="H289" s="205"/>
    </row>
    <row r="290" spans="1:8" x14ac:dyDescent="0.2">
      <c r="A290" s="203"/>
      <c r="B290" s="204"/>
      <c r="C290" s="205"/>
      <c r="D290" s="205"/>
      <c r="E290" s="205"/>
      <c r="F290" s="205"/>
      <c r="G290" s="205"/>
      <c r="H290" s="205"/>
    </row>
    <row r="291" spans="1:8" x14ac:dyDescent="0.2">
      <c r="A291" s="203"/>
      <c r="B291" s="204"/>
      <c r="C291" s="205"/>
      <c r="D291" s="205"/>
      <c r="E291" s="205"/>
      <c r="F291" s="205"/>
      <c r="G291" s="205"/>
      <c r="H291" s="205"/>
    </row>
    <row r="292" spans="1:8" x14ac:dyDescent="0.2">
      <c r="A292" s="203"/>
      <c r="B292" s="204"/>
      <c r="C292" s="205"/>
      <c r="D292" s="205"/>
      <c r="E292" s="205"/>
      <c r="F292" s="205"/>
      <c r="G292" s="205"/>
      <c r="H292" s="205"/>
    </row>
    <row r="293" spans="1:8" x14ac:dyDescent="0.2">
      <c r="A293" s="203"/>
      <c r="B293" s="204"/>
      <c r="C293" s="205"/>
      <c r="D293" s="205"/>
      <c r="E293" s="205"/>
      <c r="F293" s="205"/>
      <c r="G293" s="205"/>
      <c r="H293" s="205"/>
    </row>
    <row r="294" spans="1:8" x14ac:dyDescent="0.2">
      <c r="A294" s="203"/>
      <c r="B294" s="204"/>
      <c r="C294" s="205"/>
      <c r="D294" s="205"/>
      <c r="E294" s="205"/>
      <c r="F294" s="205"/>
      <c r="G294" s="205"/>
      <c r="H294" s="205"/>
    </row>
    <row r="295" spans="1:8" x14ac:dyDescent="0.2">
      <c r="A295" s="203"/>
      <c r="B295" s="204"/>
      <c r="C295" s="205"/>
      <c r="D295" s="205"/>
      <c r="E295" s="205"/>
      <c r="F295" s="205"/>
      <c r="G295" s="205"/>
      <c r="H295" s="205"/>
    </row>
    <row r="296" spans="1:8" x14ac:dyDescent="0.2">
      <c r="A296" s="203"/>
      <c r="B296" s="204"/>
      <c r="C296" s="205"/>
      <c r="D296" s="205"/>
      <c r="E296" s="205"/>
      <c r="F296" s="205"/>
      <c r="G296" s="205"/>
      <c r="H296" s="205"/>
    </row>
    <row r="297" spans="1:8" x14ac:dyDescent="0.2">
      <c r="A297" s="203"/>
      <c r="B297" s="204"/>
      <c r="C297" s="205"/>
      <c r="D297" s="205"/>
      <c r="E297" s="205"/>
      <c r="F297" s="205"/>
      <c r="G297" s="205"/>
      <c r="H297" s="205"/>
    </row>
    <row r="298" spans="1:8" x14ac:dyDescent="0.2">
      <c r="A298" s="203"/>
      <c r="B298" s="204"/>
      <c r="C298" s="205"/>
      <c r="D298" s="205"/>
      <c r="E298" s="205"/>
      <c r="F298" s="205"/>
      <c r="G298" s="205"/>
      <c r="H298" s="205"/>
    </row>
    <row r="299" spans="1:8" x14ac:dyDescent="0.2">
      <c r="A299" s="203"/>
      <c r="B299" s="204"/>
      <c r="C299" s="205"/>
      <c r="D299" s="205"/>
      <c r="E299" s="205"/>
      <c r="F299" s="205"/>
      <c r="G299" s="205"/>
      <c r="H299" s="205"/>
    </row>
    <row r="300" spans="1:8" x14ac:dyDescent="0.2">
      <c r="A300" s="203"/>
      <c r="B300" s="204"/>
      <c r="C300" s="205"/>
      <c r="D300" s="205"/>
      <c r="E300" s="205"/>
      <c r="F300" s="205"/>
      <c r="G300" s="205"/>
      <c r="H300" s="205"/>
    </row>
    <row r="301" spans="1:8" x14ac:dyDescent="0.2">
      <c r="A301" s="203"/>
      <c r="B301" s="204"/>
      <c r="C301" s="205"/>
      <c r="D301" s="205"/>
      <c r="E301" s="205"/>
      <c r="F301" s="205"/>
      <c r="G301" s="205"/>
      <c r="H301" s="205"/>
    </row>
    <row r="302" spans="1:8" x14ac:dyDescent="0.2">
      <c r="A302" s="203"/>
      <c r="B302" s="204"/>
      <c r="C302" s="205"/>
      <c r="D302" s="205"/>
      <c r="E302" s="205"/>
      <c r="F302" s="205"/>
      <c r="G302" s="205"/>
      <c r="H302" s="205"/>
    </row>
    <row r="303" spans="1:8" x14ac:dyDescent="0.2">
      <c r="A303" s="203"/>
      <c r="B303" s="204"/>
      <c r="C303" s="205"/>
      <c r="D303" s="205"/>
      <c r="E303" s="205"/>
      <c r="F303" s="205"/>
      <c r="G303" s="205"/>
      <c r="H303" s="205"/>
    </row>
    <row r="304" spans="1:8" x14ac:dyDescent="0.2">
      <c r="A304" s="203"/>
      <c r="B304" s="204"/>
      <c r="C304" s="205"/>
      <c r="D304" s="205"/>
      <c r="E304" s="205"/>
      <c r="F304" s="205"/>
      <c r="G304" s="205"/>
      <c r="H304" s="205"/>
    </row>
    <row r="305" spans="1:8" x14ac:dyDescent="0.2">
      <c r="A305" s="203"/>
      <c r="B305" s="204"/>
      <c r="C305" s="205"/>
      <c r="D305" s="205"/>
      <c r="E305" s="205"/>
      <c r="F305" s="205"/>
      <c r="G305" s="205"/>
      <c r="H305" s="205"/>
    </row>
    <row r="306" spans="1:8" x14ac:dyDescent="0.2">
      <c r="A306" s="203"/>
      <c r="B306" s="204"/>
      <c r="C306" s="205"/>
      <c r="D306" s="205"/>
      <c r="E306" s="205"/>
      <c r="F306" s="205"/>
      <c r="G306" s="205"/>
      <c r="H306" s="205"/>
    </row>
    <row r="307" spans="1:8" x14ac:dyDescent="0.2">
      <c r="A307" s="203"/>
      <c r="B307" s="204"/>
      <c r="C307" s="205"/>
      <c r="D307" s="205"/>
      <c r="E307" s="205"/>
      <c r="F307" s="205"/>
      <c r="G307" s="205"/>
      <c r="H307" s="205"/>
    </row>
    <row r="308" spans="1:8" x14ac:dyDescent="0.2">
      <c r="A308" s="203"/>
      <c r="B308" s="204"/>
      <c r="C308" s="205"/>
      <c r="D308" s="205"/>
      <c r="E308" s="205"/>
      <c r="F308" s="205"/>
      <c r="G308" s="205"/>
      <c r="H308" s="205"/>
    </row>
    <row r="309" spans="1:8" x14ac:dyDescent="0.2">
      <c r="A309" s="203"/>
      <c r="B309" s="204"/>
      <c r="C309" s="205"/>
      <c r="D309" s="205"/>
      <c r="E309" s="205"/>
      <c r="F309" s="205"/>
      <c r="G309" s="205"/>
      <c r="H309" s="205"/>
    </row>
    <row r="310" spans="1:8" x14ac:dyDescent="0.2">
      <c r="A310" s="203"/>
      <c r="B310" s="204"/>
      <c r="C310" s="205"/>
      <c r="D310" s="205"/>
      <c r="E310" s="205"/>
      <c r="F310" s="205"/>
      <c r="G310" s="205"/>
      <c r="H310" s="205"/>
    </row>
    <row r="311" spans="1:8" x14ac:dyDescent="0.2">
      <c r="A311" s="203"/>
      <c r="B311" s="204"/>
      <c r="C311" s="205"/>
      <c r="D311" s="205"/>
      <c r="E311" s="205"/>
      <c r="F311" s="205"/>
      <c r="G311" s="205"/>
      <c r="H311" s="205"/>
    </row>
    <row r="312" spans="1:8" x14ac:dyDescent="0.2">
      <c r="A312" s="203"/>
      <c r="B312" s="204"/>
      <c r="C312" s="205"/>
      <c r="D312" s="205"/>
      <c r="E312" s="205"/>
      <c r="F312" s="205"/>
      <c r="G312" s="205"/>
      <c r="H312" s="205"/>
    </row>
    <row r="313" spans="1:8" x14ac:dyDescent="0.2">
      <c r="A313" s="203"/>
      <c r="B313" s="204"/>
      <c r="C313" s="205"/>
      <c r="D313" s="205"/>
      <c r="E313" s="205"/>
      <c r="F313" s="205"/>
      <c r="G313" s="205"/>
      <c r="H313" s="205"/>
    </row>
    <row r="314" spans="1:8" x14ac:dyDescent="0.2">
      <c r="A314" s="203"/>
      <c r="B314" s="204"/>
      <c r="C314" s="205"/>
      <c r="D314" s="205"/>
      <c r="E314" s="205"/>
      <c r="F314" s="205"/>
      <c r="G314" s="205"/>
      <c r="H314" s="205"/>
    </row>
    <row r="315" spans="1:8" x14ac:dyDescent="0.2">
      <c r="A315" s="203"/>
      <c r="B315" s="204"/>
      <c r="C315" s="205"/>
      <c r="D315" s="205"/>
      <c r="E315" s="205"/>
      <c r="F315" s="205"/>
      <c r="G315" s="205"/>
      <c r="H315" s="205"/>
    </row>
    <row r="316" spans="1:8" x14ac:dyDescent="0.2">
      <c r="A316" s="203"/>
      <c r="B316" s="204"/>
      <c r="C316" s="205"/>
      <c r="D316" s="205"/>
      <c r="E316" s="205"/>
      <c r="F316" s="205"/>
      <c r="G316" s="205"/>
      <c r="H316" s="205"/>
    </row>
    <row r="317" spans="1:8" x14ac:dyDescent="0.2">
      <c r="A317" s="203"/>
      <c r="B317" s="204"/>
      <c r="C317" s="205"/>
      <c r="D317" s="205"/>
      <c r="E317" s="205"/>
      <c r="F317" s="205"/>
      <c r="G317" s="205"/>
      <c r="H317" s="205"/>
    </row>
    <row r="318" spans="1:8" x14ac:dyDescent="0.2">
      <c r="A318" s="203"/>
      <c r="B318" s="204"/>
      <c r="C318" s="205"/>
      <c r="D318" s="205"/>
      <c r="E318" s="205"/>
      <c r="F318" s="205"/>
      <c r="G318" s="205"/>
      <c r="H318" s="205"/>
    </row>
    <row r="319" spans="1:8" x14ac:dyDescent="0.2">
      <c r="A319" s="203"/>
      <c r="B319" s="204"/>
      <c r="C319" s="205"/>
      <c r="D319" s="205"/>
      <c r="E319" s="205"/>
      <c r="F319" s="205"/>
      <c r="G319" s="205"/>
      <c r="H319" s="205"/>
    </row>
    <row r="320" spans="1:8" x14ac:dyDescent="0.2">
      <c r="A320" s="203"/>
      <c r="B320" s="204"/>
      <c r="C320" s="205"/>
      <c r="D320" s="205"/>
      <c r="E320" s="205"/>
      <c r="F320" s="205"/>
      <c r="G320" s="205"/>
      <c r="H320" s="205"/>
    </row>
    <row r="321" spans="1:8" x14ac:dyDescent="0.2">
      <c r="A321" s="203"/>
      <c r="B321" s="204"/>
      <c r="C321" s="205"/>
      <c r="D321" s="205"/>
      <c r="E321" s="205"/>
      <c r="F321" s="205"/>
      <c r="G321" s="205"/>
      <c r="H321" s="205"/>
    </row>
    <row r="322" spans="1:8" x14ac:dyDescent="0.2">
      <c r="A322" s="203"/>
      <c r="B322" s="204"/>
      <c r="C322" s="205"/>
      <c r="D322" s="205"/>
      <c r="E322" s="205"/>
      <c r="F322" s="205"/>
      <c r="G322" s="205"/>
      <c r="H322" s="205"/>
    </row>
    <row r="323" spans="1:8" x14ac:dyDescent="0.2">
      <c r="A323" s="203"/>
      <c r="B323" s="204"/>
      <c r="C323" s="205"/>
      <c r="D323" s="205"/>
      <c r="E323" s="205"/>
      <c r="F323" s="205"/>
      <c r="G323" s="205"/>
      <c r="H323" s="205"/>
    </row>
    <row r="324" spans="1:8" x14ac:dyDescent="0.2">
      <c r="A324" s="203"/>
      <c r="B324" s="204"/>
      <c r="C324" s="205"/>
      <c r="D324" s="205"/>
      <c r="E324" s="205"/>
      <c r="F324" s="205"/>
      <c r="G324" s="205"/>
      <c r="H324" s="205"/>
    </row>
    <row r="325" spans="1:8" x14ac:dyDescent="0.2">
      <c r="A325" s="203"/>
      <c r="B325" s="204"/>
      <c r="C325" s="205"/>
      <c r="D325" s="205"/>
      <c r="E325" s="205"/>
      <c r="F325" s="205"/>
      <c r="G325" s="205"/>
      <c r="H325" s="205"/>
    </row>
    <row r="326" spans="1:8" x14ac:dyDescent="0.2">
      <c r="A326" s="203"/>
      <c r="B326" s="204"/>
      <c r="C326" s="205"/>
      <c r="D326" s="205"/>
      <c r="E326" s="205"/>
      <c r="F326" s="205"/>
      <c r="G326" s="205"/>
      <c r="H326" s="205"/>
    </row>
    <row r="327" spans="1:8" x14ac:dyDescent="0.2">
      <c r="A327" s="203"/>
      <c r="B327" s="204"/>
      <c r="C327" s="205"/>
      <c r="D327" s="205"/>
      <c r="E327" s="205"/>
      <c r="F327" s="205"/>
      <c r="G327" s="205"/>
      <c r="H327" s="205"/>
    </row>
    <row r="328" spans="1:8" x14ac:dyDescent="0.2">
      <c r="A328" s="203"/>
      <c r="B328" s="204"/>
      <c r="C328" s="205"/>
      <c r="D328" s="205"/>
      <c r="E328" s="205"/>
      <c r="F328" s="205"/>
      <c r="G328" s="205"/>
      <c r="H328" s="205"/>
    </row>
    <row r="329" spans="1:8" x14ac:dyDescent="0.2">
      <c r="A329" s="203"/>
      <c r="B329" s="204"/>
      <c r="C329" s="205"/>
      <c r="D329" s="205"/>
      <c r="E329" s="205"/>
      <c r="F329" s="205"/>
      <c r="G329" s="205"/>
      <c r="H329" s="205"/>
    </row>
    <row r="330" spans="1:8" x14ac:dyDescent="0.2">
      <c r="A330" s="203"/>
      <c r="B330" s="204"/>
      <c r="C330" s="205"/>
      <c r="D330" s="205"/>
      <c r="E330" s="205"/>
      <c r="F330" s="205"/>
      <c r="G330" s="205"/>
      <c r="H330" s="205"/>
    </row>
  </sheetData>
  <dataValidations count="3">
    <dataValidation type="list" allowBlank="1" showInputMessage="1" showErrorMessage="1" sqref="A9:A10 A39:A50 A53:A55 A58:A76" xr:uid="{00000000-0002-0000-0500-000000000000}">
      <formula1>#REF!</formula1>
    </dataValidation>
    <dataValidation type="list" showInputMessage="1" showErrorMessage="1" sqref="A11:A14 A20:A37" xr:uid="{00000000-0002-0000-0500-000001000000}">
      <formula1>#REF!</formula1>
    </dataValidation>
    <dataValidation showDropDown="1" showInputMessage="1" showErrorMessage="1" sqref="B9" xr:uid="{00000000-0002-0000-0500-000002000000}"/>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A2:A6"/>
  <sheetViews>
    <sheetView workbookViewId="0">
      <selection activeCell="G20" sqref="G20"/>
    </sheetView>
  </sheetViews>
  <sheetFormatPr baseColWidth="10" defaultColWidth="9.5" defaultRowHeight="13" x14ac:dyDescent="0.15"/>
  <sheetData>
    <row r="2" spans="1:1" x14ac:dyDescent="0.15">
      <c r="A2" t="s">
        <v>26</v>
      </c>
    </row>
    <row r="3" spans="1:1" x14ac:dyDescent="0.15">
      <c r="A3" t="s">
        <v>27</v>
      </c>
    </row>
    <row r="4" spans="1:1" x14ac:dyDescent="0.15">
      <c r="A4" t="s">
        <v>28</v>
      </c>
    </row>
    <row r="5" spans="1:1" x14ac:dyDescent="0.15">
      <c r="A5" t="s">
        <v>25</v>
      </c>
    </row>
    <row r="6" spans="1:1" x14ac:dyDescent="0.15">
      <c r="A6"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GUIDE D`ELABORATION DU BUDGET</vt:lpstr>
      <vt:lpstr>BUDGET</vt:lpstr>
      <vt:lpstr>Lignes directives-rapport fin</vt:lpstr>
      <vt:lpstr>RAPPORT FINANCIER</vt:lpstr>
      <vt:lpstr>INTERIM REPORT</vt:lpstr>
      <vt:lpstr>RESUME DETAILLE DES DEPENSES</vt:lpstr>
      <vt:lpstr>Sheet3</vt:lpstr>
      <vt:lpstr>Expense_Category</vt:lpstr>
      <vt:lpstr>'INTERIM REPORT'!Impression_des_titres</vt:lpstr>
      <vt:lpstr>'RAPPORT FINANCIER'!Impression_des_titres</vt:lpstr>
      <vt:lpstr>'RESUME DETAILLE DES DEPENSES'!Staff_Cost</vt:lpstr>
      <vt:lpstr>'INTERIM REPORT'!Zone_d_impression</vt:lpstr>
      <vt:lpstr>'RAPPORT FINANCIER'!Zone_d_impression</vt:lpstr>
    </vt:vector>
  </TitlesOfParts>
  <Company>OFDA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cjohnson</dc:creator>
  <cp:lastModifiedBy>Mawilanda Bakpatina</cp:lastModifiedBy>
  <cp:lastPrinted>2020-06-29T12:47:14Z</cp:lastPrinted>
  <dcterms:created xsi:type="dcterms:W3CDTF">2006-12-01T17:15:06Z</dcterms:created>
  <dcterms:modified xsi:type="dcterms:W3CDTF">2024-02-09T14:40:20Z</dcterms:modified>
</cp:coreProperties>
</file>